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711" yWindow="240" windowWidth="12120" windowHeight="8835" tabRatio="777" activeTab="6"/>
  </bookViews>
  <sheets>
    <sheet name="tabella_A1" sheetId="1" r:id="rId1"/>
    <sheet name="tabella_A2" sheetId="2" r:id="rId2"/>
    <sheet name="tabella_A3" sheetId="3" r:id="rId3"/>
    <sheet name="tabella_B1" sheetId="4" r:id="rId4"/>
    <sheet name="tabella_B2" sheetId="5" r:id="rId5"/>
    <sheet name="tabella_B3" sheetId="6" r:id="rId6"/>
    <sheet name="tabella_C" sheetId="7" r:id="rId7"/>
  </sheets>
  <definedNames/>
  <calcPr fullCalcOnLoad="1"/>
</workbook>
</file>

<file path=xl/sharedStrings.xml><?xml version="1.0" encoding="utf-8"?>
<sst xmlns="http://schemas.openxmlformats.org/spreadsheetml/2006/main" count="425" uniqueCount="161">
  <si>
    <t xml:space="preserve">   </t>
  </si>
  <si>
    <t>Al presente assegno si aggiunge lo specifico trattamento ove in godimento per coloro che avevano un incarico quinquennale (art. 39).</t>
  </si>
  <si>
    <t>Gli incarichi di cui ai punti 2), 3) e 4) della presente tabella sono raggruppati sulla base della retribuzione di posizione minima contrattuale storica di cui alla tabella allegato 1 al CCNL del 5/12/96, II biennio economico. La collocazione nelle fasce degli artt. 54 e 55 del CCNL 5/12/96 è, pertanto, strettamente legata al minimo di "ingresso" già previsto per le stesse. Nell'attuale sistema, ai sensi dell'art. 27 del CCNL stipulato in data 8 giugno 2000, essi corrispondono (anche ai fini dell'art. 5 del presente contratto) ai seguenti:
     - incarichi ex art. 54 fascia b) agli incarichi di direzione di struttura semplice (art. 27, comma 1, lettera b));
     - incarichi ex art. 55 fascia a) o b) agli incarichi di natura professionale, anche di alta specializzazione ovvero di consulenza, studio, ricerca, ispettivo e di controllo (art. 27, comma 1, lettera c));
     - incarichi ex art. 55 fascia b) agli incarichi di natura professionale (art. 27, comma 1, lettera d)).</t>
  </si>
  <si>
    <t>TABELLA B3/LIRE</t>
  </si>
  <si>
    <t>(1) Incrementabile sino a 18.263.000, ai sensi dell'art. 41 del CCNL stipulato in data 8 giugno 2000.</t>
  </si>
  <si>
    <t>(2) Incrementabile di £ 2.900.000 in applicazione art. 11, comma 3, del presente CCNL</t>
  </si>
  <si>
    <t>Già dirigenti di II livello, anche con incarico quinquennale, ovvero assunti come dirigenti di II livello o con incarico di direzione di struttura complessa anche dopo il 31/7/99 ma con avviso pubblicato in G.U. prima del 31/7/99.</t>
  </si>
  <si>
    <t>Dirigenti assunti dopo il 31/7/99 con avviso pubblicato in G.U. dopo il 31/7/99</t>
  </si>
  <si>
    <t>TABELLA B1/EURO</t>
  </si>
  <si>
    <t>Decorrenza del rapporto</t>
  </si>
  <si>
    <t>(ex I liv)</t>
  </si>
  <si>
    <t>TABELLA A2/EURO</t>
  </si>
  <si>
    <t>Totale</t>
  </si>
  <si>
    <t>Voci retributive</t>
  </si>
  <si>
    <t>II Liv.</t>
  </si>
  <si>
    <t>I Liv.</t>
  </si>
  <si>
    <t>Dir.</t>
  </si>
  <si>
    <t>Stipendio</t>
  </si>
  <si>
    <t>Assegno ad personam</t>
  </si>
  <si>
    <t>Indennità incarico struttura complessa</t>
  </si>
  <si>
    <t>13^ mensilità</t>
  </si>
  <si>
    <t>(2) A titolo personale</t>
  </si>
  <si>
    <t>Tavola 2</t>
  </si>
  <si>
    <t>Dirigenti</t>
  </si>
  <si>
    <t>(ex II liv.)</t>
  </si>
  <si>
    <t>(3) Lo specifico trattamento è indicato nella misura minima contrattuale, spettante a coloro che avevano un incarico quinquennale e fatte salve le situazioni più favorevoli.</t>
  </si>
  <si>
    <t>(4) I tagli per l'opzione del rapporto non esclusivo operano, per legge, sulla retribuzione di posizione e di risultato dall'1/7/99 (cfr. art. 47)</t>
  </si>
  <si>
    <t>Tavola 6</t>
  </si>
  <si>
    <t>Specifico trattamento ad personam(3)</t>
  </si>
  <si>
    <t>Tipologia di incarico</t>
  </si>
  <si>
    <t>Tabellare</t>
  </si>
  <si>
    <t>IIS</t>
  </si>
  <si>
    <t>Fissa</t>
  </si>
  <si>
    <t>Variabile</t>
  </si>
  <si>
    <t xml:space="preserve">maggiore 15 </t>
  </si>
  <si>
    <t>tra 5 e 15</t>
  </si>
  <si>
    <t>minore 5</t>
  </si>
  <si>
    <t>Retribuzione di posizione</t>
  </si>
  <si>
    <t>Tavola 1</t>
  </si>
  <si>
    <t>Situazione CCNL  5.12.1996</t>
  </si>
  <si>
    <t xml:space="preserve">Situazione all'1.6.1999 </t>
  </si>
  <si>
    <t>Specifico trattamento ad personam (3)</t>
  </si>
  <si>
    <t>Dir. str. compl. di nuova assunz. (6)</t>
  </si>
  <si>
    <t>I.I.S.</t>
  </si>
  <si>
    <t>TABELLA A1/EURO</t>
  </si>
  <si>
    <t>Situazione dall'1.8.1999 al 14.3.2000</t>
  </si>
  <si>
    <t>Dir. strutt. complessa</t>
  </si>
  <si>
    <t xml:space="preserve"> </t>
  </si>
  <si>
    <t>TABELLA A3/EURO</t>
  </si>
  <si>
    <t xml:space="preserve">(3) Lo specifico trattamento è indicato nella misura minima contrattuale, spettante a coloro che avevano un incarico quinquennale  e fatte salve le situazioni più favorevoli. </t>
  </si>
  <si>
    <t>(1) La retribuzione di posizione è quella rideterminata in azienda e pertanto non compare in tabella. Per quella minima nazionale si rinvia alla tabella allegato 1 al CCNL 5/12/96 II biennio.</t>
  </si>
  <si>
    <t>Indennità di esclusività di rapporto a seconda dell'esperienza</t>
  </si>
  <si>
    <t>TABELLA B2/EURO</t>
  </si>
  <si>
    <t>TABELLA A1/LIRE</t>
  </si>
  <si>
    <t>TABELLA A2/LIRE</t>
  </si>
  <si>
    <t>TABELLA A3/LIRE</t>
  </si>
  <si>
    <t>TABELLA B2/LIRE</t>
  </si>
  <si>
    <t>assunti dopo l'1/8/1999 (2)</t>
  </si>
  <si>
    <t>Art. 36 dirigenti dei ruoli amministrativo, tecnico e professionale</t>
  </si>
  <si>
    <t>A</t>
  </si>
  <si>
    <t>B</t>
  </si>
  <si>
    <t>C</t>
  </si>
  <si>
    <t>D</t>
  </si>
  <si>
    <t>E</t>
  </si>
  <si>
    <t>F</t>
  </si>
  <si>
    <t>Dirigente</t>
  </si>
  <si>
    <t>ex art. 44 CCNL 5.12.96</t>
  </si>
  <si>
    <t>ex artt. 42 e 43 CCNL 5.12.96</t>
  </si>
  <si>
    <t>Situazione dal 31.12.1999</t>
  </si>
  <si>
    <t>Dir. strutt. complessa (3)</t>
  </si>
  <si>
    <t>(2) A titolo personale, ove spettante (ex XI livello)</t>
  </si>
  <si>
    <r>
      <t>Situazione retributiva</t>
    </r>
    <r>
      <rPr>
        <b/>
        <sz val="8.5"/>
        <rFont val="MS Serif"/>
        <family val="1"/>
      </rPr>
      <t xml:space="preserve"> (1)</t>
    </r>
    <r>
      <rPr>
        <b/>
        <sz val="12"/>
        <rFont val="MS Serif"/>
        <family val="1"/>
      </rPr>
      <t xml:space="preserve"> a regime nel I° biennio economico 1998 - 1999</t>
    </r>
  </si>
  <si>
    <r>
      <t xml:space="preserve">Situazione retributiva </t>
    </r>
    <r>
      <rPr>
        <b/>
        <sz val="8.5"/>
        <rFont val="MS Serif"/>
        <family val="1"/>
      </rPr>
      <t>(1)</t>
    </r>
    <r>
      <rPr>
        <b/>
        <sz val="12"/>
        <rFont val="MS Serif"/>
        <family val="1"/>
      </rPr>
      <t xml:space="preserve"> a regime nel I° biennio economico 1998 - 1999</t>
    </r>
  </si>
  <si>
    <t>(A)</t>
  </si>
  <si>
    <t>(B)</t>
  </si>
  <si>
    <t>(C)</t>
  </si>
  <si>
    <t>(D)</t>
  </si>
  <si>
    <t>(E)</t>
  </si>
  <si>
    <t>(F)</t>
  </si>
  <si>
    <t>(G)</t>
  </si>
  <si>
    <t>(5) Salvo applicazione art. 39, comma 4, 2^ periodo.</t>
  </si>
  <si>
    <t>(6) Già dirigenti di II livello, ovvero con incarico quinquennale, ovvero assunti anche dopo il 31/7/99 ma con avviso pubblicato in G.U. prima del 31/7/99.</t>
  </si>
  <si>
    <t>(7) Dirigenti assunti dopo il 31/7/99 con avviso pubblicato in G.U. dopo il 31/7/99</t>
  </si>
  <si>
    <t>(4) Pari alla misura dell'assegno ad personam dei dirigenti di ex II livello dirigenziale incrementabili a L. 18.263.000 ai sensi dell'art. 41.</t>
  </si>
  <si>
    <t>(3) Incrementabile sino a L. 18.263.000 ai sensi dell'art. 41, comma 2. Assorbe l'assegno di nota 2.</t>
  </si>
  <si>
    <t>Art. 37 dirigenti del ruolo sanitario con rapporto esclusivo</t>
  </si>
  <si>
    <t>Dir. strutt. complessa di nuova assunz. (7)</t>
  </si>
  <si>
    <t>Dir. strutt. complessa (6)</t>
  </si>
  <si>
    <t>(H)</t>
  </si>
  <si>
    <t>(2)(4)</t>
  </si>
  <si>
    <r>
      <t xml:space="preserve">Situazione retributiva </t>
    </r>
    <r>
      <rPr>
        <b/>
        <sz val="8.5"/>
        <rFont val="MS Serif"/>
        <family val="1"/>
      </rPr>
      <t xml:space="preserve">(1) </t>
    </r>
    <r>
      <rPr>
        <b/>
        <sz val="12"/>
        <rFont val="MS Serif"/>
        <family val="1"/>
      </rPr>
      <t>a regime nel I° biennio economico 1998 - 1999</t>
    </r>
  </si>
  <si>
    <t>Art. 37 dirigenti del ruolo sanitario che non hanno effettuato l'opzione per il rapporto esclusivo al 14.3.2000</t>
  </si>
  <si>
    <r>
      <t xml:space="preserve">Situazione dopo il 15.3.2000 </t>
    </r>
    <r>
      <rPr>
        <b/>
        <sz val="8.5"/>
        <rFont val="MS Serif"/>
        <family val="1"/>
      </rPr>
      <t>(5)</t>
    </r>
    <r>
      <rPr>
        <b/>
        <sz val="10"/>
        <rFont val="MS Serif"/>
        <family val="1"/>
      </rPr>
      <t xml:space="preserve">
(cfr. artt. 45 e 46)</t>
    </r>
  </si>
  <si>
    <t>(I)</t>
  </si>
  <si>
    <t>INDIVIDUAZIONE DEGLI IMPORTI RETRIBUTIVI ANNUI LORDI COMPRENSIVI DELLA RETRIBUZIONE DI POSIZIONE MINIMA CONTRATTUALE A REGIME</t>
  </si>
  <si>
    <t>Dirigenti ruolo amministrativo</t>
  </si>
  <si>
    <t>Struttura complessa ex art. 54 fascia a)</t>
  </si>
  <si>
    <t>Indennità struttura complessa (1)</t>
  </si>
  <si>
    <t>Ex art. 54 fascia b) CCNL 5.12.1996 (3)</t>
  </si>
  <si>
    <t>Ex art. 55 fascia a) o b) CCNL 5.12.1996 (3)</t>
  </si>
  <si>
    <t>Ex art. 55 fascia b) (3)</t>
  </si>
  <si>
    <t>Ex art. 55 fascia a) (3)</t>
  </si>
  <si>
    <t>Ex art. 55 fascia b) del CCNL 5/12/96 con esperienza inferiore a 5 anni</t>
  </si>
  <si>
    <t>TABELLA B1/LIRE</t>
  </si>
  <si>
    <t>(3) Gli incarichi di cui ai punti 2), 3) e 4) della presente tabella sono raggruppati sulla base della retribuzione di posizione minima contrattuale storica di cui alla tabella allegato 1 al CCNL del 5/12/96, II biennio economico. La collocazione nelle fasce degli artt. 54 e 55 del CCNL 5/12/96 è, pertanto, strettamente legata al minimo di "ingresso" già previsto per le stesse. Nell'attuale sistema, ai sensi dell'art. 27 del CCNL stipulato in data 8 giugno 2000, essi corrispondono ai seguenti:
  - incarichi ex art. 54 fascia b) agli incarichi di direzione di struttura semplice (art. 27, comma 1, lettera b));
  - incarichi ex art. 55 fascia a) o b) agli incarichi di natura professionale, anche di alta specializzazione ovvero di consulenza, studio, ricerca, ispettivo e di controllo (art. 27, comma 1, lettera c));
 - incarichi ex art. 55 fascia b) agli incarichi di natura professionale (art. 27, comma 1, lettera d)).
All'interno degli incarichi di cui al secondo alinea la differenza discende dalla diversa entità della retribuzione di posizione che varia tra 15.234.000 e 11.102.000.</t>
  </si>
  <si>
    <t>Variabile (2)</t>
  </si>
  <si>
    <t>Ex art. 55 fascia b) del CCNL 5.12.1996 con esperienza inferiore a 5 anni</t>
  </si>
  <si>
    <t>(4) Ingegneri, architetti e geologi di cui all'art. 2 del CCNL del 4.3.1997</t>
  </si>
  <si>
    <t>INDIVIDUAZIONE DEGLI IMPORTI RETRIBUTIVI ANNUI LORDI COMPRENSIVI DELLA RETRIBUZIONE DI POSIZIONE MINIMA CONTRATTUALE
E DELL'INDENNITA' DI ESCLUSIVITA' DI RAPPORTO A REGIME</t>
  </si>
  <si>
    <t xml:space="preserve">Strutt. compl. </t>
  </si>
  <si>
    <t>In servizio al 31/7/1999 (1)</t>
  </si>
  <si>
    <t>TABELLA B3/EURO</t>
  </si>
  <si>
    <t>Dirigenti ruolo sanitario</t>
  </si>
  <si>
    <t>Tavola 3</t>
  </si>
  <si>
    <r>
      <t xml:space="preserve">Assegno personale </t>
    </r>
    <r>
      <rPr>
        <b/>
        <sz val="7"/>
        <rFont val="MS Serif"/>
        <family val="1"/>
      </rPr>
      <t>(4)(5)</t>
    </r>
  </si>
  <si>
    <t>Indennità struttura complessa (4)</t>
  </si>
  <si>
    <t>Retribuzione di posizione(6)</t>
  </si>
  <si>
    <t>ex art. 54 fascia b) CCNL 5/12/1996 (3)</t>
  </si>
  <si>
    <t>ex art. 55 fascia a) (3)</t>
  </si>
  <si>
    <t>ex art. 55 fascia b) (3)</t>
  </si>
  <si>
    <t>ex art. 55 fascia b) del CCNL 5/12/96 con esperienza inferiore a 5 anni</t>
  </si>
  <si>
    <t>(5) Salvo applicazione art. 39, comma 4, 2° periodo.</t>
  </si>
  <si>
    <t>(4) Pari alla misura dell'assegno ad personam dei dirigenti di ex II livello dirigenziale incrementabili a euro 9.432,05 ai sensi dell'art. 41.</t>
  </si>
  <si>
    <t>(3) Incrementabile sino a euro 9.432,05 ai sensi dell'art. 41, comma 2. Assorbe l'assegno di nota 2.</t>
  </si>
  <si>
    <t>(5) Per i dirigenti che non optano per il rapporto esclusivo, il trattamento economico e lo stato giuridico mutano ulteriormente dopo il 15/3/2000. Infatti, tali dirigenti perdono l'incarico di direzione di struttura, semplice o complessa, e se ex dirigenti di II livello anche lo specifico trattamento economico ove in godimento (cfr. art. 47). Il loro trattamento rimane comunque differenziato per gli assegni personali, operando i tagli solo sulle voci di cui alla nota 4. La situazione riportata in colonna (I) per i dirigenti di ex II livello ad incarico quinquennale, a norma dell'art. 45, comma 2, si verifica a partire dall'1/7/2000. In tale caso vanno aggiunti gli incrementi tabellari del II biennio.</t>
  </si>
  <si>
    <t>(2) Incrementabile di euro 1.497,73 in applicazione art. 11, comma 3, del presente CCNL</t>
  </si>
  <si>
    <t>(1) Incrementabile sino a euro 9.432,05, ai sensi dell'art. 41 del CCNL stipulato in data 8 giugno 2000.</t>
  </si>
  <si>
    <t>(3) Gli incarichi di cui ai punti 2), 3) e 4) della presente tabella sono raggruppati sulla base della retribuzione di posizione minima contrattuale storica di cui alla tabella allegato 1 al CCNL del 5/12/96, II biennio economico. La collocazione nelle fasce degli artt. 54 e 55 del CCNL 5/12/96 è, pertanto, strettamente legata al minimo di "ingresso" già previsto per le stesse. Nell'attuale sistema, ai sensi dell'art. 27 del CCNL stipulato in data 8 giugno 2000, essi corrispondono ai seguenti:
  - incarichi ex art. 54 fascia b) agli incarichi di direzione di struttura semplice (art. 27, comma 1, lettera b));
  - incarichi ex art. 55 fascia a) o b) agli incarichi di natura professionale, anche di alta specializzazione ovvero di consulenza, studio, ricerca, ispettivo e di controllo (art. 27, comma 1, lettera c));
 - incarichi ex art. 55 fascia b) agli incarichi di natura professionale (art. 27, comma 1, lettera d)).
All'interno degli incarichi di cui al secondo alinea la differenza discende dalla diversa entità della retribuzione di posizione che varia tra euro 7.867,70 e euro 5.733,70.</t>
  </si>
  <si>
    <t>2° BIENNIO ECONOMICO 2000 - 2001</t>
  </si>
  <si>
    <t>Dirigenti ruolo tecnico e professionale</t>
  </si>
  <si>
    <t>(3) Gli incarichi di cui ai punti 2), 3) e 4) della presente tabella sono raggruppati sulla base della retribuzione di posizione minima contrattuale storica di cui alla tabella allegato 1 al CCNL del 5/12/96, II biennio economico. La collocazione nelle fasce degli artt. 54 e 55 del CCNL 5/12/96 è, pertanto, strettamente legata al minimo di "ingresso" già previsto per le stesse. Nell'attuale sistema, ai sensi dell'art. 27 del CCNL stipulato in data 8 giugno 2000, essi corrispondono ai seguenti:
  - incarichi ex art. 54 fascia b) agli incarichi di direzione di struttura semplice (art. 27, comma 1, lettera b));
  - incarichi ex art. 55 fascia a) o b) agli incarichi di natura professionale, anche di alta specializzazione ovvero di consulenza, studio, ricerca, ispettivo e di controllo (art. 27, comma 1, lettera c));
 - incarichi ex art. 55 fascia b) agli incarichi di natura professionale (art. 27, comma 1, lettera d)).
All'interno degli incarichi di cui al secondo alinea la differenza discende dalla diversa entità della retribuzione di posizione che varia tra euro 7.769,06 e euro 5.699,10.</t>
  </si>
  <si>
    <t>(1) incrementabile sino a euro 9.432,05, ai sensi dell'art. 41 del CCNL stipulato in data 8 giugno 2000.</t>
  </si>
  <si>
    <t>(2) incrementabile di euro 1.497,73 in applicazione art. 11, comma 3, del presente CCNL</t>
  </si>
  <si>
    <t>(1) incrementabile sino a L. 18.263.000, ai sensi dell'art. 41 del CCNL stipulato in data 8 giugno 2000.</t>
  </si>
  <si>
    <t>(2) incrementabile di L. 2.900.000 in applicazione art. 11, comma 3, del presente CCNL</t>
  </si>
  <si>
    <t>(3) Gli incarichi di cui ai punti 2), 3) e 4) della presente tabella sono raggruppati sulla base della retribuzione di posizione minima contrattuale storica di cui alla tabella allegato 1 al CCNL del 5/12/96, II biennio economico. La collocazione nelle fasce degli artt. 54 e 55 del CCNL 5/12/96 è, pertanto, strettamente legata al minimo di "ingresso" già previsto per le stesse. Nell'attuale sistema, ai sensi dell'art. 27 del CCNL stipulato in data 8 giugno 2000, essi corrispondono ai seguenti:
  - incarichi ex art. 54 fascia b) agli incarichi di direzione di struttura semplice (art. 27, comma 1, lettera b));
  - incarichi ex art. 55 fascia a) o b) agli incarichi di natura professionale, anche di alta specializzazione ovvero di consulenza, studio, ricerca, ispettivo e di controllo (art. 27, comma 1, lettera c));
 - incarichi ex art. 55 fascia b) agli incarichi di natura professionale (art. 27, comma 1, lettera d)).
All'interno degli incarichi di cui al secondo alinea la differenza discende dalla diversa entità della retribuzione di posizione che varia tra L. 15.043.000 e L. 11.035.000.</t>
  </si>
  <si>
    <t>ex art. 55 fascia a) o b) CCNL 5/12/1996 (3)</t>
  </si>
  <si>
    <t>Incrementabile sino a L. 18.263.000 ai sensi dell'art. 41 del CCNL stipulato in data 8 giugno 2000.</t>
  </si>
  <si>
    <t>La retribuzione di posizione riportata in questa tabella è quella minima contrattuale attribuita, ai sensi della tabella all. 1 al CCNL del 5.12.1996, II biennio economico 1996-1997 (cfr. art. 40, comma 5) e quella rideterminata ai sensi degli artt. 3 e 4 del presente CCNL. Successivamente al  contratto del 1996, la retribuzione di posizione di parte variabile è stata suscettibile di incremento in sede aziendale, sulla base della graduazione delle funzioni. Per i dirigenti di struttura complessa assunti successivamente al 1° agosto 1999 citati in tabella la retribuzione di posizione è attribuita dalle aziende sulla base della graduazione dell'incarico assegnato nel rispetto dell'art. 40, comma 3, per quanto attiene la componente della retribuzione stessa di parte fissa e variabile.</t>
  </si>
  <si>
    <t>Incrementabile sino a euro 9.432,05 ai sensi dell'art. 41 del CCNL stipulato in data 8 giugno 2000.</t>
  </si>
  <si>
    <t>TABELLA C</t>
  </si>
  <si>
    <t>FONDO DELLA RETRIBUZIONE DI RISULTATO   1)</t>
  </si>
  <si>
    <t>NATURA RISORSE</t>
  </si>
  <si>
    <t>PERSONALE SANITARIO</t>
  </si>
  <si>
    <t>PERSONALE AMM.VO - TECNICO - PROF.LE</t>
  </si>
  <si>
    <t>ANNO 2000</t>
  </si>
  <si>
    <t>ANNO 2001</t>
  </si>
  <si>
    <t>ANNO 2002</t>
  </si>
  <si>
    <t>A REGIME</t>
  </si>
  <si>
    <t>FONDO STORICO</t>
  </si>
  <si>
    <t>INTEGRAZIONE CONTRATTUALE</t>
  </si>
  <si>
    <t>RESIDUO IND. SAN. PROV.LE           2)</t>
  </si>
  <si>
    <t>PREMIO QUAL. PRESTAZ. INDIV.   3)</t>
  </si>
  <si>
    <t>TOTALE PARZIALE</t>
  </si>
  <si>
    <t>DA TRASFERIRE ALL'ANNO SUCCESSIVO   4)</t>
  </si>
  <si>
    <t>QUOTA ANNO PRECEDENTE</t>
  </si>
  <si>
    <t>INCREMENTO AGGIUNTIVO DAL 31.12.2001</t>
  </si>
  <si>
    <t>TOTALE</t>
  </si>
  <si>
    <t>1) Gli importi sono indicati comprensivi di oneri riflessi</t>
  </si>
  <si>
    <t>2) Importo derivante dallo scivolamento dell'indennità sanitaria provinciale dall'1.1.2001 all'1.4.2001</t>
  </si>
  <si>
    <t>3) Importo derivante dal confluire in un unico fondo delle risorse per la qualità individuale</t>
  </si>
</sst>
</file>

<file path=xl/styles.xml><?xml version="1.0" encoding="utf-8"?>
<styleSheet xmlns="http://schemas.openxmlformats.org/spreadsheetml/2006/main">
  <numFmts count="32">
    <numFmt numFmtId="5" formatCode="&quot;L.&quot;\ #,##0;\-&quot;L.&quot;\ #,##0"/>
    <numFmt numFmtId="6" formatCode="&quot;L.&quot;\ #,##0;[Red]\-&quot;L.&quot;\ #,##0"/>
    <numFmt numFmtId="7" formatCode="&quot;L.&quot;\ #,##0.00;\-&quot;L.&quot;\ #,##0.00"/>
    <numFmt numFmtId="8" formatCode="&quot;L.&quot;\ #,##0.00;[Red]\-&quot;L.&quot;\ #,##0.00"/>
    <numFmt numFmtId="42" formatCode="_-&quot;L.&quot;\ * #,##0_-;\-&quot;L.&quot;\ * #,##0_-;_-&quot;L.&quot;\ * &quot;-&quot;_-;_-@_-"/>
    <numFmt numFmtId="41" formatCode="_-* #,##0_-;\-* #,##0_-;_-* &quot;-&quot;_-;_-@_-"/>
    <numFmt numFmtId="44" formatCode="_-&quot;L.&quot;\ * #,##0.00_-;\-&quot;L.&quot;\ * #,##0.00_-;_-&quot;L.&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d/m/yy"/>
    <numFmt numFmtId="179" formatCode="0_);\(0\)"/>
    <numFmt numFmtId="180" formatCode="d/m/yyyy"/>
    <numFmt numFmtId="181" formatCode="#,##0.000"/>
    <numFmt numFmtId="182" formatCode="\(#\)"/>
    <numFmt numFmtId="183" formatCode="&quot;L.&quot;\ #,##0.00"/>
    <numFmt numFmtId="184" formatCode="#\)"/>
    <numFmt numFmtId="185" formatCode="#,##0.0"/>
    <numFmt numFmtId="186" formatCode="&quot;L.&quot;\ #,##0.0"/>
    <numFmt numFmtId="187" formatCode="&quot;L.&quot;\ #,##0"/>
  </numFmts>
  <fonts count="11">
    <font>
      <sz val="10"/>
      <name val="Arial"/>
      <family val="0"/>
    </font>
    <font>
      <b/>
      <i/>
      <sz val="10"/>
      <name val="MS Serif"/>
      <family val="1"/>
    </font>
    <font>
      <sz val="10"/>
      <name val="MS Serif"/>
      <family val="1"/>
    </font>
    <font>
      <b/>
      <sz val="10"/>
      <name val="MS Serif"/>
      <family val="1"/>
    </font>
    <font>
      <b/>
      <sz val="12"/>
      <name val="MS Serif"/>
      <family val="1"/>
    </font>
    <font>
      <sz val="9"/>
      <name val="MS Serif"/>
      <family val="1"/>
    </font>
    <font>
      <b/>
      <sz val="9"/>
      <name val="MS Serif"/>
      <family val="1"/>
    </font>
    <font>
      <b/>
      <sz val="8.5"/>
      <name val="MS Serif"/>
      <family val="1"/>
    </font>
    <font>
      <sz val="8.5"/>
      <name val="MS Serif"/>
      <family val="1"/>
    </font>
    <font>
      <b/>
      <sz val="7"/>
      <name val="MS Serif"/>
      <family val="1"/>
    </font>
    <font>
      <b/>
      <i/>
      <sz val="7"/>
      <name val="MS Serif"/>
      <family val="1"/>
    </font>
  </fonts>
  <fills count="2">
    <fill>
      <patternFill/>
    </fill>
    <fill>
      <patternFill patternType="gray125"/>
    </fill>
  </fills>
  <borders count="120">
    <border>
      <left/>
      <right/>
      <top/>
      <bottom/>
      <diagonal/>
    </border>
    <border>
      <left style="dotted"/>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style="medium"/>
      <right style="thin"/>
      <top>
        <color indexed="63"/>
      </top>
      <bottom style="thin"/>
    </border>
    <border>
      <left>
        <color indexed="63"/>
      </left>
      <right>
        <color indexed="63"/>
      </right>
      <top>
        <color indexed="63"/>
      </top>
      <bottom style="thin"/>
    </border>
    <border>
      <left style="medium"/>
      <right style="thin"/>
      <top style="thin"/>
      <bottom>
        <color indexed="63"/>
      </bottom>
    </border>
    <border>
      <left style="medium"/>
      <right style="thin"/>
      <top style="dotted"/>
      <bottom style="dotted"/>
    </border>
    <border>
      <left style="thin"/>
      <right>
        <color indexed="63"/>
      </right>
      <top>
        <color indexed="63"/>
      </top>
      <bottom style="thin"/>
    </border>
    <border>
      <left style="thin"/>
      <right style="dotted"/>
      <top>
        <color indexed="63"/>
      </top>
      <bottom style="thin"/>
    </border>
    <border>
      <left style="thin"/>
      <right style="dotted"/>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color indexed="63"/>
      </left>
      <right style="thin"/>
      <top>
        <color indexed="63"/>
      </top>
      <bottom style="thin"/>
    </border>
    <border>
      <left>
        <color indexed="63"/>
      </left>
      <right style="medium"/>
      <top>
        <color indexed="63"/>
      </top>
      <bottom style="thin"/>
    </border>
    <border>
      <left style="thin"/>
      <right>
        <color indexed="63"/>
      </right>
      <top style="thin"/>
      <bottom style="medium"/>
    </border>
    <border>
      <left>
        <color indexed="63"/>
      </left>
      <right>
        <color indexed="63"/>
      </right>
      <top style="thin"/>
      <bottom>
        <color indexed="63"/>
      </bottom>
    </border>
    <border>
      <left style="thin"/>
      <right style="dotted"/>
      <top style="dotted"/>
      <bottom style="dotted"/>
    </border>
    <border>
      <left>
        <color indexed="63"/>
      </left>
      <right style="thin"/>
      <top style="dotted"/>
      <bottom style="dotted"/>
    </border>
    <border>
      <left>
        <color indexed="63"/>
      </left>
      <right>
        <color indexed="63"/>
      </right>
      <top style="dotted"/>
      <bottom style="dotted"/>
    </border>
    <border>
      <left>
        <color indexed="63"/>
      </left>
      <right style="medium"/>
      <top style="dotted"/>
      <bottom style="dotted"/>
    </border>
    <border>
      <left>
        <color indexed="63"/>
      </left>
      <right style="dotted"/>
      <top style="dotted"/>
      <bottom style="dotted"/>
    </border>
    <border>
      <left style="thin"/>
      <right>
        <color indexed="63"/>
      </right>
      <top style="dotted"/>
      <bottom style="dotted"/>
    </border>
    <border>
      <left style="medium"/>
      <right style="thin"/>
      <top style="thin"/>
      <bottom style="thin"/>
    </border>
    <border>
      <left style="thin"/>
      <right style="dotted"/>
      <top style="thin"/>
      <bottom style="thin"/>
    </border>
    <border>
      <left>
        <color indexed="63"/>
      </left>
      <right style="thin"/>
      <top style="thin"/>
      <bottom style="thin"/>
    </border>
    <border>
      <left style="medium"/>
      <right style="thin"/>
      <top style="thin"/>
      <bottom style="medium"/>
    </border>
    <border>
      <left style="thin"/>
      <right style="dotted"/>
      <top style="thin"/>
      <bottom style="medium"/>
    </border>
    <border>
      <left>
        <color indexed="63"/>
      </left>
      <right>
        <color indexed="63"/>
      </right>
      <top style="thin"/>
      <bottom style="medium"/>
    </border>
    <border>
      <left>
        <color indexed="63"/>
      </left>
      <right style="medium"/>
      <top>
        <color indexed="63"/>
      </top>
      <bottom style="medium"/>
    </border>
    <border>
      <left style="thin"/>
      <right>
        <color indexed="63"/>
      </right>
      <top>
        <color indexed="63"/>
      </top>
      <bottom>
        <color indexed="63"/>
      </bottom>
    </border>
    <border>
      <left>
        <color indexed="63"/>
      </left>
      <right style="thin"/>
      <top>
        <color indexed="63"/>
      </top>
      <bottom style="medium"/>
    </border>
    <border>
      <left style="medium"/>
      <right>
        <color indexed="63"/>
      </right>
      <top>
        <color indexed="63"/>
      </top>
      <bottom>
        <color indexed="63"/>
      </bottom>
    </border>
    <border>
      <left style="medium"/>
      <right>
        <color indexed="63"/>
      </right>
      <top style="thin"/>
      <bottom style="medium"/>
    </border>
    <border>
      <left style="dotted"/>
      <right>
        <color indexed="63"/>
      </right>
      <top style="dotted"/>
      <bottom style="dotted"/>
    </border>
    <border>
      <left>
        <color indexed="63"/>
      </left>
      <right style="dotted"/>
      <top style="thin"/>
      <bottom style="dotted"/>
    </border>
    <border>
      <left style="thin"/>
      <right style="dotted"/>
      <top style="thin"/>
      <bottom style="dotted"/>
    </border>
    <border>
      <left>
        <color indexed="63"/>
      </left>
      <right style="thin"/>
      <top style="thin"/>
      <bottom style="dotted"/>
    </border>
    <border>
      <left style="medium"/>
      <right>
        <color indexed="63"/>
      </right>
      <top style="dotted"/>
      <bottom style="dotted"/>
    </border>
    <border>
      <left style="dotted"/>
      <right style="thin"/>
      <top style="dotted"/>
      <bottom style="dotted"/>
    </border>
    <border>
      <left style="thin"/>
      <right style="dotted"/>
      <top style="dotted"/>
      <bottom style="thin"/>
    </border>
    <border>
      <left>
        <color indexed="63"/>
      </left>
      <right style="thin"/>
      <top>
        <color indexed="63"/>
      </top>
      <bottom>
        <color indexed="63"/>
      </bottom>
    </border>
    <border>
      <left>
        <color indexed="63"/>
      </left>
      <right style="medium"/>
      <top>
        <color indexed="63"/>
      </top>
      <bottom>
        <color indexed="63"/>
      </bottom>
    </border>
    <border>
      <left>
        <color indexed="63"/>
      </left>
      <right style="thin"/>
      <top style="thin"/>
      <bottom style="medium"/>
    </border>
    <border>
      <left>
        <color indexed="63"/>
      </left>
      <right style="medium"/>
      <top style="thin"/>
      <bottom style="medium"/>
    </border>
    <border>
      <left style="dotted"/>
      <right>
        <color indexed="63"/>
      </right>
      <top style="dotted"/>
      <bottom style="thin"/>
    </border>
    <border>
      <left>
        <color indexed="63"/>
      </left>
      <right style="dotted"/>
      <top style="thin"/>
      <bottom style="medium"/>
    </border>
    <border>
      <left style="dotted"/>
      <right style="thin"/>
      <top style="thin"/>
      <bottom style="medium"/>
    </border>
    <border>
      <left style="medium"/>
      <right style="thin"/>
      <top>
        <color indexed="63"/>
      </top>
      <bottom>
        <color indexed="63"/>
      </bottom>
    </border>
    <border>
      <left style="thin"/>
      <right style="dotted"/>
      <top>
        <color indexed="63"/>
      </top>
      <bottom>
        <color indexed="63"/>
      </bottom>
    </border>
    <border>
      <left style="medium"/>
      <right style="thin"/>
      <top style="dotted"/>
      <bottom style="thin"/>
    </border>
    <border>
      <left>
        <color indexed="63"/>
      </left>
      <right style="thin"/>
      <top style="dotted"/>
      <bottom style="thin"/>
    </border>
    <border>
      <left>
        <color indexed="63"/>
      </left>
      <right>
        <color indexed="63"/>
      </right>
      <top style="dotted"/>
      <bottom style="thin"/>
    </border>
    <border>
      <left>
        <color indexed="63"/>
      </left>
      <right style="medium"/>
      <top style="dotted"/>
      <bottom style="thin"/>
    </border>
    <border>
      <left style="medium"/>
      <right style="thin"/>
      <top>
        <color indexed="63"/>
      </top>
      <bottom style="medium"/>
    </border>
    <border>
      <left style="thin"/>
      <right style="dotted"/>
      <top>
        <color indexed="63"/>
      </top>
      <bottom style="medium"/>
    </border>
    <border>
      <left>
        <color indexed="63"/>
      </left>
      <right>
        <color indexed="63"/>
      </right>
      <top>
        <color indexed="63"/>
      </top>
      <bottom style="medium"/>
    </border>
    <border>
      <left style="thin"/>
      <right style="thin"/>
      <top style="thin"/>
      <bottom>
        <color indexed="63"/>
      </bottom>
    </border>
    <border>
      <left style="thin"/>
      <right style="thin"/>
      <top>
        <color indexed="63"/>
      </top>
      <bottom style="thin"/>
    </border>
    <border>
      <left style="dotted"/>
      <right style="dotted"/>
      <top style="thin"/>
      <bottom>
        <color indexed="63"/>
      </bottom>
    </border>
    <border>
      <left style="dotted"/>
      <right style="dotted"/>
      <top>
        <color indexed="63"/>
      </top>
      <bottom style="thin"/>
    </border>
    <border>
      <left>
        <color indexed="63"/>
      </left>
      <right style="dotted"/>
      <top>
        <color indexed="63"/>
      </top>
      <bottom style="thin"/>
    </border>
    <border>
      <left style="dotted"/>
      <right style="dotted"/>
      <top>
        <color indexed="63"/>
      </top>
      <bottom>
        <color indexed="63"/>
      </bottom>
    </border>
    <border>
      <left style="thin"/>
      <right style="thin"/>
      <top style="thin"/>
      <bottom style="medium"/>
    </border>
    <border>
      <left style="thin"/>
      <right style="thin"/>
      <top>
        <color indexed="63"/>
      </top>
      <bottom style="medium"/>
    </border>
    <border>
      <left style="dotted"/>
      <right style="dotted"/>
      <top style="thin"/>
      <bottom style="medium"/>
    </border>
    <border>
      <left style="thin"/>
      <right>
        <color indexed="63"/>
      </right>
      <top>
        <color indexed="63"/>
      </top>
      <bottom style="medium"/>
    </border>
    <border>
      <left style="dotted"/>
      <right style="dotted"/>
      <top>
        <color indexed="63"/>
      </top>
      <bottom style="medium"/>
    </border>
    <border>
      <left style="thin"/>
      <right style="thin"/>
      <top style="thin"/>
      <bottom style="dotted"/>
    </border>
    <border>
      <left style="thin"/>
      <right>
        <color indexed="63"/>
      </right>
      <top style="thin"/>
      <bottom style="dotted"/>
    </border>
    <border>
      <left style="dotted"/>
      <right style="dotted"/>
      <top style="thin"/>
      <bottom style="dotted"/>
    </border>
    <border>
      <left>
        <color indexed="63"/>
      </left>
      <right style="medium"/>
      <top style="thin"/>
      <bottom style="dotted"/>
    </border>
    <border>
      <left>
        <color indexed="63"/>
      </left>
      <right style="dotted"/>
      <top style="dotted"/>
      <bottom style="thin"/>
    </border>
    <border>
      <left>
        <color indexed="63"/>
      </left>
      <right style="dotted"/>
      <top>
        <color indexed="63"/>
      </top>
      <bottom>
        <color indexed="63"/>
      </bottom>
    </border>
    <border>
      <left style="dotted"/>
      <right style="thin"/>
      <top>
        <color indexed="63"/>
      </top>
      <bottom style="thin"/>
    </border>
    <border>
      <left style="thin"/>
      <right>
        <color indexed="63"/>
      </right>
      <top style="thin"/>
      <bottom style="thin"/>
    </border>
    <border>
      <left style="dotted"/>
      <right>
        <color indexed="63"/>
      </right>
      <top style="thin"/>
      <bottom style="dotted"/>
    </border>
    <border>
      <left style="dotted"/>
      <right>
        <color indexed="63"/>
      </right>
      <top>
        <color indexed="63"/>
      </top>
      <bottom>
        <color indexed="63"/>
      </bottom>
    </border>
    <border>
      <left style="dotted"/>
      <right>
        <color indexed="63"/>
      </right>
      <top>
        <color indexed="63"/>
      </top>
      <bottom style="medium"/>
    </border>
    <border>
      <left style="thin"/>
      <right>
        <color indexed="63"/>
      </right>
      <top style="dotted"/>
      <bottom style="thin"/>
    </border>
    <border>
      <left style="thin"/>
      <right style="thin"/>
      <top style="thin"/>
      <bottom style="thin"/>
    </border>
    <border>
      <left style="dotted"/>
      <right style="dotted"/>
      <top style="thin"/>
      <bottom style="thin"/>
    </border>
    <border>
      <left style="thin"/>
      <right style="thin"/>
      <top style="dotted"/>
      <bottom style="dotted"/>
    </border>
    <border>
      <left style="dotted"/>
      <right style="dotted"/>
      <top style="dotted"/>
      <bottom style="dotted"/>
    </border>
    <border>
      <left>
        <color indexed="63"/>
      </left>
      <right>
        <color indexed="63"/>
      </right>
      <top style="thin"/>
      <bottom style="dotted"/>
    </border>
    <border>
      <left>
        <color indexed="63"/>
      </left>
      <right style="medium"/>
      <top style="medium"/>
      <bottom>
        <color indexed="63"/>
      </bottom>
    </border>
    <border>
      <left>
        <color indexed="63"/>
      </left>
      <right style="medium"/>
      <top style="thin"/>
      <bottom style="thin"/>
    </border>
    <border>
      <left style="dotted"/>
      <right style="thin"/>
      <top style="dotted"/>
      <bottom>
        <color indexed="63"/>
      </bottom>
    </border>
    <border>
      <left>
        <color indexed="63"/>
      </left>
      <right style="dotted"/>
      <top style="thin"/>
      <bottom style="thin"/>
    </border>
    <border>
      <left style="thin"/>
      <right style="thin"/>
      <top style="medium"/>
      <bottom style="dotted"/>
    </border>
    <border>
      <left style="thin"/>
      <right>
        <color indexed="63"/>
      </right>
      <top style="medium"/>
      <bottom style="dotted"/>
    </border>
    <border>
      <left>
        <color indexed="63"/>
      </left>
      <right style="thin"/>
      <top style="medium"/>
      <bottom style="dotted"/>
    </border>
    <border>
      <left>
        <color indexed="63"/>
      </left>
      <right>
        <color indexed="63"/>
      </right>
      <top style="medium"/>
      <bottom style="dotted"/>
    </border>
    <border>
      <left>
        <color indexed="63"/>
      </left>
      <right style="medium"/>
      <top style="medium"/>
      <bottom style="dotted"/>
    </border>
    <border>
      <left style="thin"/>
      <right style="dotted"/>
      <top style="dotted"/>
      <bottom>
        <color indexed="63"/>
      </bottom>
    </border>
    <border>
      <left style="dotted"/>
      <right>
        <color indexed="63"/>
      </right>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style="dotted"/>
      <right>
        <color indexed="63"/>
      </right>
      <top style="dotted"/>
      <bottom>
        <color indexed="63"/>
      </bottom>
    </border>
    <border>
      <left style="dotted"/>
      <right style="thin"/>
      <top style="thin"/>
      <bottom>
        <color indexed="63"/>
      </bottom>
    </border>
    <border>
      <left style="thin"/>
      <right style="thin"/>
      <top style="medium"/>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dotted"/>
      <right>
        <color indexed="63"/>
      </right>
      <top style="thin"/>
      <bottom>
        <color indexed="63"/>
      </bottom>
    </border>
    <border>
      <left style="thin"/>
      <right style="medium"/>
      <top style="medium"/>
      <bottom style="dotted"/>
    </border>
    <border>
      <left style="dotted"/>
      <right style="medium"/>
      <top style="thin"/>
      <bottom>
        <color indexed="63"/>
      </bottom>
    </border>
    <border>
      <left style="dotted"/>
      <right style="medium"/>
      <top>
        <color indexed="63"/>
      </top>
      <bottom style="thin"/>
    </border>
    <border>
      <left>
        <color indexed="63"/>
      </left>
      <right style="medium"/>
      <top style="medium"/>
      <bottom style="thin"/>
    </border>
    <border>
      <left style="medium"/>
      <right>
        <color indexed="63"/>
      </right>
      <top style="dotted"/>
      <bottom>
        <color indexed="63"/>
      </bottom>
    </border>
    <border>
      <left style="medium"/>
      <right>
        <color indexed="63"/>
      </right>
      <top style="thin"/>
      <bottom style="thin"/>
    </border>
    <border>
      <left style="medium"/>
      <right>
        <color indexed="63"/>
      </right>
      <top>
        <color indexed="63"/>
      </top>
      <bottom style="dotted"/>
    </border>
    <border>
      <left style="thin"/>
      <right style="thin"/>
      <top>
        <color indexed="63"/>
      </top>
      <bottom style="dotted"/>
    </border>
    <border>
      <left>
        <color indexed="63"/>
      </left>
      <right style="medium"/>
      <top>
        <color indexed="63"/>
      </top>
      <bottom style="dotted"/>
    </border>
    <border>
      <left style="medium"/>
      <right>
        <color indexed="63"/>
      </right>
      <top>
        <color indexed="63"/>
      </top>
      <bottom style="medium"/>
    </border>
  </borders>
  <cellStyleXfs count="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489">
    <xf numFmtId="0" fontId="0" fillId="0" borderId="0" xfId="0" applyAlignment="1">
      <alignment/>
    </xf>
    <xf numFmtId="0" fontId="7" fillId="0" borderId="1" xfId="0" applyFont="1" applyBorder="1" applyAlignment="1">
      <alignment horizontal="center" vertical="center" wrapText="1"/>
    </xf>
    <xf numFmtId="0" fontId="3" fillId="0" borderId="0" xfId="0" applyFont="1" applyBorder="1" applyAlignment="1">
      <alignment horizontal="right" vertical="top" wrapText="1"/>
    </xf>
    <xf numFmtId="182" fontId="3" fillId="0" borderId="2" xfId="0" applyNumberFormat="1" applyFont="1" applyFill="1" applyBorder="1" applyAlignment="1">
      <alignment horizontal="center" vertical="center" wrapText="1"/>
    </xf>
    <xf numFmtId="0" fontId="2" fillId="0" borderId="0" xfId="0" applyFont="1" applyAlignment="1">
      <alignment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3" fontId="2" fillId="0" borderId="5" xfId="0" applyNumberFormat="1" applyFont="1" applyFill="1" applyBorder="1" applyAlignment="1">
      <alignment horizontal="right" vertical="center" wrapText="1"/>
    </xf>
    <xf numFmtId="0" fontId="2" fillId="0" borderId="0" xfId="0" applyFont="1" applyBorder="1" applyAlignment="1">
      <alignment vertical="center" wrapText="1"/>
    </xf>
    <xf numFmtId="3" fontId="2" fillId="0" borderId="0" xfId="0" applyNumberFormat="1" applyFont="1" applyBorder="1" applyAlignment="1">
      <alignment horizontal="center" vertical="center" wrapText="1"/>
    </xf>
    <xf numFmtId="0" fontId="2" fillId="0" borderId="3" xfId="0" applyFont="1" applyFill="1" applyBorder="1" applyAlignment="1">
      <alignment horizontal="left" vertical="center"/>
    </xf>
    <xf numFmtId="0" fontId="5" fillId="0" borderId="0" xfId="0" applyFont="1" applyAlignment="1">
      <alignment horizontal="left" vertical="center" wrapText="1"/>
    </xf>
    <xf numFmtId="0" fontId="3" fillId="0" borderId="0" xfId="0" applyFont="1" applyAlignment="1">
      <alignment vertical="center" wrapText="1"/>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3" fillId="0" borderId="8" xfId="0" applyFont="1" applyFill="1" applyBorder="1" applyAlignment="1">
      <alignment horizontal="center" vertical="center" wrapText="1"/>
    </xf>
    <xf numFmtId="0" fontId="4" fillId="0" borderId="0" xfId="0" applyFont="1" applyFill="1" applyBorder="1" applyAlignment="1">
      <alignment horizontal="left" vertical="top" wrapText="1"/>
    </xf>
    <xf numFmtId="0" fontId="2" fillId="0" borderId="0" xfId="0" applyFont="1" applyBorder="1" applyAlignment="1">
      <alignment vertical="top" wrapText="1"/>
    </xf>
    <xf numFmtId="0" fontId="2" fillId="0" borderId="0" xfId="0" applyFont="1" applyAlignment="1">
      <alignment vertical="top" wrapText="1"/>
    </xf>
    <xf numFmtId="182" fontId="3" fillId="0" borderId="4" xfId="0" applyNumberFormat="1" applyFont="1" applyFill="1" applyBorder="1" applyAlignment="1">
      <alignment horizontal="center" vertical="center" wrapText="1"/>
    </xf>
    <xf numFmtId="182" fontId="3" fillId="0" borderId="9" xfId="0" applyNumberFormat="1" applyFont="1" applyFill="1" applyBorder="1" applyAlignment="1">
      <alignment horizontal="center" vertical="center" wrapText="1"/>
    </xf>
    <xf numFmtId="3" fontId="2" fillId="0" borderId="10" xfId="0" applyNumberFormat="1" applyFont="1" applyFill="1" applyBorder="1" applyAlignment="1">
      <alignment horizontal="center" vertical="center" wrapText="1"/>
    </xf>
    <xf numFmtId="3" fontId="2" fillId="0" borderId="11" xfId="0" applyNumberFormat="1" applyFont="1" applyFill="1" applyBorder="1" applyAlignment="1">
      <alignment horizontal="center" vertical="center" wrapText="1"/>
    </xf>
    <xf numFmtId="3" fontId="2" fillId="0" borderId="12" xfId="0" applyNumberFormat="1" applyFont="1" applyFill="1" applyBorder="1" applyAlignment="1">
      <alignment horizontal="center" vertical="center" wrapText="1"/>
    </xf>
    <xf numFmtId="3" fontId="2" fillId="0" borderId="13" xfId="0" applyNumberFormat="1" applyFont="1" applyFill="1" applyBorder="1" applyAlignment="1">
      <alignment horizontal="right" vertical="center" wrapText="1"/>
    </xf>
    <xf numFmtId="3" fontId="2" fillId="0" borderId="9" xfId="0" applyNumberFormat="1" applyFont="1" applyFill="1" applyBorder="1" applyAlignment="1">
      <alignment horizontal="center" vertical="center" wrapText="1"/>
    </xf>
    <xf numFmtId="3" fontId="2" fillId="0" borderId="14" xfId="0" applyNumberFormat="1" applyFont="1" applyFill="1" applyBorder="1" applyAlignment="1">
      <alignment horizontal="center" vertical="center" wrapText="1"/>
    </xf>
    <xf numFmtId="3" fontId="2" fillId="0" borderId="8" xfId="0" applyNumberFormat="1" applyFont="1" applyFill="1" applyBorder="1" applyAlignment="1">
      <alignment horizontal="center" vertical="center" wrapText="1"/>
    </xf>
    <xf numFmtId="3" fontId="2" fillId="0" borderId="15" xfId="0" applyNumberFormat="1" applyFont="1" applyFill="1" applyBorder="1" applyAlignment="1">
      <alignment horizontal="left" vertical="center" wrapText="1"/>
    </xf>
    <xf numFmtId="3" fontId="2" fillId="0" borderId="16" xfId="0" applyNumberFormat="1" applyFont="1" applyFill="1" applyBorder="1" applyAlignment="1">
      <alignment horizontal="center" vertical="center" wrapText="1"/>
    </xf>
    <xf numFmtId="0" fontId="5" fillId="0" borderId="0" xfId="0" applyFont="1" applyBorder="1" applyAlignment="1">
      <alignment horizontal="left" vertical="center" wrapText="1"/>
    </xf>
    <xf numFmtId="3" fontId="2" fillId="0" borderId="17" xfId="0" applyNumberFormat="1" applyFont="1" applyFill="1" applyBorder="1" applyAlignment="1">
      <alignment horizontal="right" vertical="center" wrapText="1"/>
    </xf>
    <xf numFmtId="3" fontId="2" fillId="0" borderId="18" xfId="0" applyNumberFormat="1" applyFont="1" applyFill="1" applyBorder="1" applyAlignment="1">
      <alignment horizontal="center" vertical="center" wrapText="1"/>
    </xf>
    <xf numFmtId="3" fontId="2" fillId="0" borderId="19" xfId="0" applyNumberFormat="1" applyFont="1" applyFill="1" applyBorder="1" applyAlignment="1">
      <alignment horizontal="center" vertical="center" wrapText="1"/>
    </xf>
    <xf numFmtId="3" fontId="2" fillId="0" borderId="20" xfId="0" applyNumberFormat="1" applyFont="1" applyFill="1" applyBorder="1" applyAlignment="1">
      <alignment horizontal="right" vertical="center" wrapText="1"/>
    </xf>
    <xf numFmtId="3" fontId="2" fillId="0" borderId="21" xfId="0" applyNumberFormat="1" applyFont="1" applyBorder="1" applyAlignment="1">
      <alignment horizontal="right" vertical="center" wrapText="1"/>
    </xf>
    <xf numFmtId="182" fontId="5" fillId="0" borderId="22" xfId="0" applyNumberFormat="1" applyFont="1" applyFill="1" applyBorder="1" applyAlignment="1">
      <alignment horizontal="left" vertical="center" wrapText="1"/>
    </xf>
    <xf numFmtId="182" fontId="5" fillId="0" borderId="21" xfId="0" applyNumberFormat="1" applyFont="1" applyFill="1" applyBorder="1" applyAlignment="1">
      <alignment horizontal="left"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right" vertical="center" wrapText="1"/>
    </xf>
    <xf numFmtId="0" fontId="2" fillId="0" borderId="22" xfId="0" applyFont="1" applyBorder="1" applyAlignment="1">
      <alignment horizontal="center" vertical="center" wrapText="1"/>
    </xf>
    <xf numFmtId="0" fontId="3" fillId="0" borderId="23" xfId="0" applyFont="1" applyFill="1" applyBorder="1" applyAlignment="1">
      <alignment horizontal="center" vertical="center" wrapText="1"/>
    </xf>
    <xf numFmtId="0" fontId="7" fillId="0" borderId="5" xfId="0" applyFont="1" applyFill="1" applyBorder="1" applyAlignment="1">
      <alignment horizontal="center" vertical="center" wrapText="1"/>
    </xf>
    <xf numFmtId="182" fontId="3" fillId="0" borderId="24" xfId="0" applyNumberFormat="1" applyFont="1" applyFill="1" applyBorder="1" applyAlignment="1">
      <alignment horizontal="center" vertical="center" wrapText="1"/>
    </xf>
    <xf numFmtId="182" fontId="3" fillId="0" borderId="25" xfId="0" applyNumberFormat="1" applyFont="1" applyFill="1" applyBorder="1" applyAlignment="1">
      <alignment horizontal="center" vertical="center" wrapText="1"/>
    </xf>
    <xf numFmtId="182" fontId="3" fillId="0" borderId="26" xfId="0" applyNumberFormat="1" applyFont="1" applyFill="1" applyBorder="1" applyAlignment="1">
      <alignment horizontal="center" vertical="center" wrapText="1"/>
    </xf>
    <xf numFmtId="0" fontId="3" fillId="0" borderId="27" xfId="0" applyFont="1" applyFill="1" applyBorder="1" applyAlignment="1">
      <alignment horizontal="left" vertical="center" wrapText="1"/>
    </xf>
    <xf numFmtId="3" fontId="3" fillId="0" borderId="28" xfId="0" applyNumberFormat="1" applyFont="1" applyFill="1" applyBorder="1" applyAlignment="1">
      <alignment horizontal="center" vertical="center" wrapText="1"/>
    </xf>
    <xf numFmtId="3" fontId="3" fillId="0" borderId="29" xfId="0" applyNumberFormat="1" applyFont="1" applyFill="1" applyBorder="1" applyAlignment="1">
      <alignment horizontal="right" vertical="center" wrapText="1"/>
    </xf>
    <xf numFmtId="182" fontId="6" fillId="0" borderId="30" xfId="0" applyNumberFormat="1" applyFont="1" applyFill="1" applyBorder="1" applyAlignment="1">
      <alignment horizontal="left" vertical="center" wrapText="1"/>
    </xf>
    <xf numFmtId="3" fontId="2" fillId="0" borderId="31" xfId="0" applyNumberFormat="1" applyFont="1" applyFill="1" applyBorder="1" applyAlignment="1">
      <alignment horizontal="center" vertical="center" wrapText="1"/>
    </xf>
    <xf numFmtId="3" fontId="2" fillId="0" borderId="17" xfId="0" applyNumberFormat="1" applyFont="1" applyFill="1" applyBorder="1" applyAlignment="1">
      <alignment horizontal="center" vertical="center" wrapText="1"/>
    </xf>
    <xf numFmtId="3" fontId="2" fillId="0" borderId="20" xfId="0" applyNumberFormat="1" applyFont="1" applyFill="1" applyBorder="1" applyAlignment="1">
      <alignment horizontal="center" vertical="center" wrapText="1"/>
    </xf>
    <xf numFmtId="3" fontId="2" fillId="0" borderId="32" xfId="0" applyNumberFormat="1" applyFont="1" applyFill="1" applyBorder="1" applyAlignment="1">
      <alignment horizontal="center" vertical="center" wrapText="1"/>
    </xf>
    <xf numFmtId="0" fontId="2" fillId="0" borderId="0" xfId="0" applyFont="1" applyAlignment="1">
      <alignment horizontal="left" vertical="center"/>
    </xf>
    <xf numFmtId="0" fontId="2" fillId="0" borderId="0" xfId="0" applyFont="1" applyAlignment="1">
      <alignment vertical="center"/>
    </xf>
    <xf numFmtId="3" fontId="3" fillId="0" borderId="29" xfId="0" applyNumberFormat="1" applyFont="1" applyBorder="1" applyAlignment="1">
      <alignment horizontal="center" vertical="center" wrapText="1"/>
    </xf>
    <xf numFmtId="3" fontId="3" fillId="0" borderId="29" xfId="0" applyNumberFormat="1" applyFont="1" applyBorder="1" applyAlignment="1">
      <alignment vertical="center" wrapText="1"/>
    </xf>
    <xf numFmtId="0" fontId="2" fillId="0" borderId="33" xfId="0" applyFont="1" applyBorder="1" applyAlignment="1">
      <alignment vertical="center" wrapText="1"/>
    </xf>
    <xf numFmtId="3" fontId="2" fillId="0" borderId="0" xfId="0" applyNumberFormat="1" applyFont="1" applyBorder="1" applyAlignment="1">
      <alignment vertical="center" wrapText="1"/>
    </xf>
    <xf numFmtId="0" fontId="3" fillId="0" borderId="34" xfId="0" applyFont="1" applyBorder="1" applyAlignment="1">
      <alignment vertical="center" wrapText="1"/>
    </xf>
    <xf numFmtId="3" fontId="2" fillId="0" borderId="35" xfId="0" applyNumberFormat="1" applyFont="1" applyBorder="1" applyAlignment="1">
      <alignment horizontal="center" vertical="center" wrapText="1"/>
    </xf>
    <xf numFmtId="0" fontId="2" fillId="0" borderId="35" xfId="0" applyFont="1" applyBorder="1" applyAlignment="1">
      <alignment horizontal="center" vertical="center" wrapText="1"/>
    </xf>
    <xf numFmtId="3" fontId="2" fillId="0" borderId="31" xfId="0" applyNumberFormat="1" applyFont="1" applyBorder="1" applyAlignment="1">
      <alignment horizontal="center" vertical="center" wrapText="1"/>
    </xf>
    <xf numFmtId="3" fontId="2" fillId="0" borderId="18" xfId="0" applyNumberFormat="1" applyFont="1" applyBorder="1" applyAlignment="1">
      <alignment horizontal="center" vertical="center" wrapText="1"/>
    </xf>
    <xf numFmtId="0" fontId="2" fillId="0" borderId="18" xfId="0" applyFont="1" applyBorder="1" applyAlignment="1">
      <alignment horizontal="center" vertical="center" wrapText="1"/>
    </xf>
    <xf numFmtId="3" fontId="2" fillId="0" borderId="22" xfId="0" applyNumberFormat="1" applyFont="1" applyBorder="1" applyAlignment="1">
      <alignment horizontal="center" vertical="center" wrapText="1"/>
    </xf>
    <xf numFmtId="0" fontId="7" fillId="0" borderId="14" xfId="0" applyFont="1" applyBorder="1" applyAlignment="1">
      <alignment horizontal="center" vertical="center" wrapText="1"/>
    </xf>
    <xf numFmtId="3" fontId="2" fillId="0" borderId="36" xfId="0" applyNumberFormat="1" applyFont="1" applyBorder="1" applyAlignment="1">
      <alignment horizontal="center" vertical="center" wrapText="1"/>
    </xf>
    <xf numFmtId="3" fontId="2" fillId="0" borderId="37" xfId="0" applyNumberFormat="1" applyFont="1" applyBorder="1" applyAlignment="1">
      <alignment horizontal="center" vertical="center" wrapText="1"/>
    </xf>
    <xf numFmtId="3" fontId="2" fillId="0" borderId="38" xfId="0" applyNumberFormat="1" applyFont="1" applyBorder="1" applyAlignment="1">
      <alignment horizontal="center" vertical="center" wrapText="1"/>
    </xf>
    <xf numFmtId="0" fontId="2" fillId="0" borderId="39" xfId="0" applyFont="1" applyBorder="1" applyAlignment="1">
      <alignment vertical="center" wrapText="1"/>
    </xf>
    <xf numFmtId="3" fontId="2" fillId="0" borderId="40" xfId="0" applyNumberFormat="1" applyFont="1" applyBorder="1" applyAlignment="1">
      <alignment horizontal="center" vertical="center" wrapText="1"/>
    </xf>
    <xf numFmtId="0" fontId="2" fillId="0" borderId="40" xfId="0" applyFont="1" applyBorder="1" applyAlignment="1">
      <alignment horizontal="center" vertical="center" wrapText="1"/>
    </xf>
    <xf numFmtId="3" fontId="2" fillId="0" borderId="14" xfId="0" applyNumberFormat="1" applyFont="1" applyBorder="1" applyAlignment="1">
      <alignment horizontal="center" vertical="center" wrapText="1"/>
    </xf>
    <xf numFmtId="0" fontId="2" fillId="0" borderId="23" xfId="0" applyFont="1" applyBorder="1" applyAlignment="1">
      <alignment horizontal="center" vertical="center" wrapText="1"/>
    </xf>
    <xf numFmtId="3" fontId="2" fillId="0" borderId="41" xfId="0" applyNumberFormat="1" applyFont="1" applyBorder="1" applyAlignment="1">
      <alignment horizontal="center" vertical="center" wrapText="1"/>
    </xf>
    <xf numFmtId="182" fontId="2" fillId="0" borderId="42" xfId="0" applyNumberFormat="1" applyFont="1" applyBorder="1" applyAlignment="1">
      <alignment vertical="center" wrapText="1"/>
    </xf>
    <xf numFmtId="182" fontId="2" fillId="0" borderId="19" xfId="0" applyNumberFormat="1" applyFont="1" applyBorder="1" applyAlignment="1">
      <alignment vertical="center" wrapText="1"/>
    </xf>
    <xf numFmtId="182" fontId="2" fillId="0" borderId="43" xfId="0" applyNumberFormat="1" applyFont="1" applyBorder="1" applyAlignment="1">
      <alignment vertical="center" wrapText="1"/>
    </xf>
    <xf numFmtId="182" fontId="3" fillId="0" borderId="44" xfId="0" applyNumberFormat="1" applyFont="1" applyBorder="1" applyAlignment="1">
      <alignment vertical="center" wrapText="1"/>
    </xf>
    <xf numFmtId="182" fontId="3" fillId="0" borderId="45" xfId="0" applyNumberFormat="1" applyFont="1" applyBorder="1" applyAlignment="1">
      <alignment vertical="center" wrapText="1"/>
    </xf>
    <xf numFmtId="182" fontId="2" fillId="0" borderId="19" xfId="0" applyNumberFormat="1" applyFont="1" applyBorder="1" applyAlignment="1">
      <alignment horizontal="left" vertical="center" wrapText="1"/>
    </xf>
    <xf numFmtId="182" fontId="2" fillId="0" borderId="21" xfId="0" applyNumberFormat="1" applyFont="1" applyBorder="1" applyAlignment="1">
      <alignment vertical="center" wrapText="1"/>
    </xf>
    <xf numFmtId="182" fontId="2" fillId="0" borderId="21" xfId="0" applyNumberFormat="1" applyFont="1" applyBorder="1" applyAlignment="1">
      <alignment horizontal="left" vertical="center" wrapText="1"/>
    </xf>
    <xf numFmtId="3" fontId="2" fillId="0" borderId="35" xfId="0" applyNumberFormat="1" applyFont="1" applyBorder="1" applyAlignment="1">
      <alignment vertical="center" wrapText="1"/>
    </xf>
    <xf numFmtId="0" fontId="2" fillId="0" borderId="35" xfId="0" applyFont="1" applyBorder="1" applyAlignment="1">
      <alignment vertical="center" wrapText="1"/>
    </xf>
    <xf numFmtId="3" fontId="2" fillId="0" borderId="46" xfId="0" applyNumberFormat="1" applyFont="1" applyBorder="1" applyAlignment="1">
      <alignment vertical="center" wrapText="1"/>
    </xf>
    <xf numFmtId="3" fontId="3" fillId="0" borderId="47" xfId="0" applyNumberFormat="1" applyFont="1" applyBorder="1" applyAlignment="1">
      <alignment horizontal="center" vertical="center" wrapText="1"/>
    </xf>
    <xf numFmtId="3" fontId="3" fillId="0" borderId="28" xfId="0" applyNumberFormat="1" applyFont="1" applyBorder="1" applyAlignment="1">
      <alignment horizontal="center" vertical="center" wrapText="1"/>
    </xf>
    <xf numFmtId="3" fontId="3" fillId="0" borderId="48" xfId="0" applyNumberFormat="1"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justify" vertical="center" wrapText="1"/>
    </xf>
    <xf numFmtId="0" fontId="5" fillId="0" borderId="0" xfId="0" applyFont="1" applyAlignment="1">
      <alignment horizontal="left" vertical="center"/>
    </xf>
    <xf numFmtId="3" fontId="2" fillId="0" borderId="0" xfId="0" applyNumberFormat="1" applyFont="1" applyAlignment="1">
      <alignment vertical="center"/>
    </xf>
    <xf numFmtId="3" fontId="2" fillId="0" borderId="49" xfId="0" applyNumberFormat="1" applyFont="1" applyFill="1" applyBorder="1" applyAlignment="1">
      <alignment horizontal="left" vertical="center" wrapText="1"/>
    </xf>
    <xf numFmtId="3" fontId="2" fillId="0" borderId="50" xfId="0" applyNumberFormat="1" applyFont="1" applyFill="1" applyBorder="1" applyAlignment="1">
      <alignment horizontal="center" vertical="center"/>
    </xf>
    <xf numFmtId="3" fontId="2" fillId="0" borderId="42" xfId="0" applyNumberFormat="1" applyFont="1" applyFill="1" applyBorder="1" applyAlignment="1">
      <alignment horizontal="center" vertical="center"/>
    </xf>
    <xf numFmtId="3" fontId="2" fillId="0" borderId="0" xfId="0" applyNumberFormat="1" applyFont="1" applyFill="1" applyBorder="1" applyAlignment="1">
      <alignment horizontal="right" vertical="center"/>
    </xf>
    <xf numFmtId="3" fontId="2" fillId="0" borderId="43" xfId="0" applyNumberFormat="1" applyFont="1" applyBorder="1" applyAlignment="1">
      <alignment vertical="center"/>
    </xf>
    <xf numFmtId="3" fontId="2" fillId="0" borderId="7" xfId="0" applyNumberFormat="1" applyFont="1" applyFill="1" applyBorder="1" applyAlignment="1">
      <alignment horizontal="left" vertical="center" wrapText="1"/>
    </xf>
    <xf numFmtId="3" fontId="2" fillId="0" borderId="18" xfId="0" applyNumberFormat="1" applyFont="1" applyFill="1" applyBorder="1" applyAlignment="1">
      <alignment horizontal="center" vertical="center"/>
    </xf>
    <xf numFmtId="3" fontId="2" fillId="0" borderId="19" xfId="0" applyNumberFormat="1" applyFont="1" applyFill="1" applyBorder="1" applyAlignment="1">
      <alignment horizontal="center" vertical="center"/>
    </xf>
    <xf numFmtId="3" fontId="2" fillId="0" borderId="20" xfId="0" applyNumberFormat="1" applyFont="1" applyFill="1" applyBorder="1" applyAlignment="1">
      <alignment horizontal="right" vertical="center"/>
    </xf>
    <xf numFmtId="3" fontId="2" fillId="0" borderId="21" xfId="0" applyNumberFormat="1" applyFont="1" applyBorder="1" applyAlignment="1">
      <alignment vertical="center"/>
    </xf>
    <xf numFmtId="3" fontId="2" fillId="0" borderId="18" xfId="0" applyNumberFormat="1" applyFont="1" applyFill="1" applyBorder="1" applyAlignment="1">
      <alignment horizontal="left" vertical="center" wrapText="1"/>
    </xf>
    <xf numFmtId="3" fontId="2" fillId="0" borderId="19" xfId="0" applyNumberFormat="1" applyFont="1" applyFill="1" applyBorder="1" applyAlignment="1">
      <alignment horizontal="right" vertical="center" wrapText="1"/>
    </xf>
    <xf numFmtId="3" fontId="2" fillId="0" borderId="51" xfId="0" applyNumberFormat="1" applyFont="1" applyFill="1" applyBorder="1" applyAlignment="1">
      <alignment horizontal="left" vertical="center" wrapText="1"/>
    </xf>
    <xf numFmtId="3" fontId="2" fillId="0" borderId="41" xfId="0" applyNumberFormat="1" applyFont="1" applyFill="1" applyBorder="1" applyAlignment="1">
      <alignment horizontal="center" vertical="center"/>
    </xf>
    <xf numFmtId="3" fontId="2" fillId="0" borderId="52" xfId="0" applyNumberFormat="1" applyFont="1" applyFill="1" applyBorder="1" applyAlignment="1">
      <alignment horizontal="center" vertical="center"/>
    </xf>
    <xf numFmtId="3" fontId="2" fillId="0" borderId="53" xfId="0" applyNumberFormat="1" applyFont="1" applyFill="1" applyBorder="1" applyAlignment="1">
      <alignment horizontal="right" vertical="center"/>
    </xf>
    <xf numFmtId="3" fontId="2" fillId="0" borderId="54" xfId="0" applyNumberFormat="1" applyFont="1" applyBorder="1" applyAlignment="1">
      <alignment vertical="center"/>
    </xf>
    <xf numFmtId="3" fontId="3" fillId="0" borderId="55" xfId="0" applyNumberFormat="1" applyFont="1" applyFill="1" applyBorder="1" applyAlignment="1">
      <alignment horizontal="left" vertical="center" wrapText="1"/>
    </xf>
    <xf numFmtId="3" fontId="3" fillId="0" borderId="56" xfId="0" applyNumberFormat="1" applyFont="1" applyFill="1" applyBorder="1" applyAlignment="1">
      <alignment horizontal="center" vertical="center"/>
    </xf>
    <xf numFmtId="3" fontId="3" fillId="0" borderId="32" xfId="0" applyNumberFormat="1" applyFont="1" applyFill="1" applyBorder="1" applyAlignment="1">
      <alignment horizontal="center" vertical="center"/>
    </xf>
    <xf numFmtId="3" fontId="3" fillId="0" borderId="57" xfId="0" applyNumberFormat="1" applyFont="1" applyFill="1" applyBorder="1" applyAlignment="1">
      <alignment horizontal="right" vertical="center"/>
    </xf>
    <xf numFmtId="3" fontId="3" fillId="0" borderId="0" xfId="0" applyNumberFormat="1" applyFont="1" applyAlignment="1">
      <alignment vertical="center"/>
    </xf>
    <xf numFmtId="3" fontId="2" fillId="0" borderId="20" xfId="0" applyNumberFormat="1" applyFont="1" applyBorder="1" applyAlignment="1">
      <alignment vertical="center" wrapText="1"/>
    </xf>
    <xf numFmtId="0" fontId="2" fillId="0" borderId="20" xfId="0" applyFont="1" applyBorder="1" applyAlignment="1">
      <alignment vertical="center" wrapText="1"/>
    </xf>
    <xf numFmtId="4" fontId="2" fillId="0" borderId="18" xfId="0" applyNumberFormat="1" applyFont="1" applyBorder="1" applyAlignment="1">
      <alignment horizontal="center" vertical="center" wrapText="1"/>
    </xf>
    <xf numFmtId="4" fontId="3" fillId="0" borderId="28" xfId="0" applyNumberFormat="1" applyFont="1" applyBorder="1" applyAlignment="1">
      <alignment horizontal="center" vertical="center" wrapText="1"/>
    </xf>
    <xf numFmtId="4" fontId="2" fillId="0" borderId="20" xfId="0" applyNumberFormat="1" applyFont="1" applyBorder="1" applyAlignment="1">
      <alignment vertical="center" wrapText="1"/>
    </xf>
    <xf numFmtId="4" fontId="2" fillId="0" borderId="0" xfId="0" applyNumberFormat="1" applyFont="1" applyBorder="1" applyAlignment="1">
      <alignment horizontal="center" vertical="center" wrapText="1"/>
    </xf>
    <xf numFmtId="4" fontId="2" fillId="0" borderId="5" xfId="0" applyNumberFormat="1" applyFont="1" applyFill="1" applyBorder="1" applyAlignment="1">
      <alignment horizontal="right" vertical="center" wrapText="1"/>
    </xf>
    <xf numFmtId="4" fontId="2" fillId="0" borderId="10" xfId="0" applyNumberFormat="1" applyFont="1" applyFill="1" applyBorder="1" applyAlignment="1">
      <alignment horizontal="center" vertical="center" wrapText="1"/>
    </xf>
    <xf numFmtId="4" fontId="2" fillId="0" borderId="11" xfId="0" applyNumberFormat="1" applyFont="1" applyFill="1" applyBorder="1" applyAlignment="1">
      <alignment horizontal="center" vertical="center" wrapText="1"/>
    </xf>
    <xf numFmtId="4" fontId="2" fillId="0" borderId="12" xfId="0" applyNumberFormat="1" applyFont="1" applyFill="1" applyBorder="1" applyAlignment="1">
      <alignment horizontal="center" vertical="center" wrapText="1"/>
    </xf>
    <xf numFmtId="4" fontId="2" fillId="0" borderId="17" xfId="0" applyNumberFormat="1" applyFont="1" applyFill="1" applyBorder="1" applyAlignment="1">
      <alignment horizontal="right" vertical="center" wrapText="1"/>
    </xf>
    <xf numFmtId="4" fontId="2" fillId="0" borderId="18" xfId="0" applyNumberFormat="1" applyFont="1" applyFill="1" applyBorder="1" applyAlignment="1">
      <alignment horizontal="center" vertical="center" wrapText="1"/>
    </xf>
    <xf numFmtId="4" fontId="2" fillId="0" borderId="19" xfId="0" applyNumberFormat="1" applyFont="1" applyFill="1" applyBorder="1" applyAlignment="1">
      <alignment horizontal="center" vertical="center" wrapText="1"/>
    </xf>
    <xf numFmtId="4" fontId="2" fillId="0" borderId="20" xfId="0" applyNumberFormat="1" applyFont="1" applyFill="1" applyBorder="1" applyAlignment="1">
      <alignment horizontal="right" vertical="center" wrapText="1"/>
    </xf>
    <xf numFmtId="4" fontId="2" fillId="0" borderId="9" xfId="0" applyNumberFormat="1" applyFont="1" applyFill="1" applyBorder="1" applyAlignment="1">
      <alignment horizontal="center" vertical="center" wrapText="1"/>
    </xf>
    <xf numFmtId="4" fontId="2" fillId="0" borderId="14" xfId="0" applyNumberFormat="1" applyFont="1" applyFill="1" applyBorder="1" applyAlignment="1">
      <alignment horizontal="center" vertical="center" wrapText="1"/>
    </xf>
    <xf numFmtId="4" fontId="2" fillId="0" borderId="8" xfId="0" applyNumberFormat="1" applyFont="1" applyFill="1" applyBorder="1" applyAlignment="1">
      <alignment horizontal="center" vertical="center" wrapText="1"/>
    </xf>
    <xf numFmtId="4" fontId="3" fillId="0" borderId="28" xfId="0" applyNumberFormat="1" applyFont="1" applyFill="1" applyBorder="1" applyAlignment="1">
      <alignment horizontal="center" vertical="center" wrapText="1"/>
    </xf>
    <xf numFmtId="4" fontId="3" fillId="0" borderId="29" xfId="0" applyNumberFormat="1" applyFont="1" applyFill="1" applyBorder="1" applyAlignment="1">
      <alignment horizontal="right" vertical="center" wrapText="1"/>
    </xf>
    <xf numFmtId="4" fontId="2" fillId="0" borderId="50" xfId="0" applyNumberFormat="1" applyFont="1" applyFill="1" applyBorder="1" applyAlignment="1">
      <alignment horizontal="center" vertical="center"/>
    </xf>
    <xf numFmtId="4" fontId="2" fillId="0" borderId="42" xfId="0" applyNumberFormat="1" applyFont="1" applyFill="1" applyBorder="1" applyAlignment="1">
      <alignment horizontal="center" vertical="center"/>
    </xf>
    <xf numFmtId="4" fontId="2" fillId="0" borderId="0" xfId="0" applyNumberFormat="1" applyFont="1" applyFill="1" applyBorder="1" applyAlignment="1">
      <alignment horizontal="right" vertical="center"/>
    </xf>
    <xf numFmtId="4" fontId="2" fillId="0" borderId="18" xfId="0" applyNumberFormat="1" applyFont="1" applyFill="1" applyBorder="1" applyAlignment="1">
      <alignment horizontal="center" vertical="center"/>
    </xf>
    <xf numFmtId="4" fontId="2" fillId="0" borderId="19" xfId="0" applyNumberFormat="1" applyFont="1" applyFill="1" applyBorder="1" applyAlignment="1">
      <alignment horizontal="center" vertical="center"/>
    </xf>
    <xf numFmtId="4" fontId="2" fillId="0" borderId="20" xfId="0" applyNumberFormat="1" applyFont="1" applyFill="1" applyBorder="1" applyAlignment="1">
      <alignment horizontal="right" vertical="center"/>
    </xf>
    <xf numFmtId="4" fontId="2" fillId="0" borderId="41" xfId="0" applyNumberFormat="1" applyFont="1" applyFill="1" applyBorder="1" applyAlignment="1">
      <alignment horizontal="center" vertical="center"/>
    </xf>
    <xf numFmtId="4" fontId="2" fillId="0" borderId="52" xfId="0" applyNumberFormat="1" applyFont="1" applyFill="1" applyBorder="1" applyAlignment="1">
      <alignment horizontal="center" vertical="center"/>
    </xf>
    <xf numFmtId="4" fontId="2" fillId="0" borderId="53" xfId="0" applyNumberFormat="1" applyFont="1" applyFill="1" applyBorder="1" applyAlignment="1">
      <alignment horizontal="right" vertical="center"/>
    </xf>
    <xf numFmtId="4" fontId="3" fillId="0" borderId="56" xfId="0" applyNumberFormat="1" applyFont="1" applyFill="1" applyBorder="1" applyAlignment="1">
      <alignment horizontal="center" vertical="center"/>
    </xf>
    <xf numFmtId="4" fontId="3" fillId="0" borderId="32" xfId="0" applyNumberFormat="1" applyFont="1" applyFill="1" applyBorder="1" applyAlignment="1">
      <alignment horizontal="center" vertical="center"/>
    </xf>
    <xf numFmtId="4" fontId="3" fillId="0" borderId="57" xfId="0" applyNumberFormat="1" applyFont="1" applyFill="1" applyBorder="1" applyAlignment="1">
      <alignment horizontal="right" vertical="center"/>
    </xf>
    <xf numFmtId="4" fontId="2" fillId="0" borderId="41" xfId="0" applyNumberFormat="1" applyFont="1" applyBorder="1" applyAlignment="1">
      <alignment horizontal="center" vertical="center" wrapText="1"/>
    </xf>
    <xf numFmtId="4" fontId="2" fillId="0" borderId="17" xfId="0" applyNumberFormat="1" applyFont="1" applyFill="1" applyBorder="1" applyAlignment="1">
      <alignment horizontal="center" vertical="center" wrapText="1"/>
    </xf>
    <xf numFmtId="4" fontId="2" fillId="0" borderId="20" xfId="0" applyNumberFormat="1" applyFont="1" applyFill="1" applyBorder="1" applyAlignment="1">
      <alignment horizontal="center" vertical="center" wrapText="1"/>
    </xf>
    <xf numFmtId="3" fontId="2" fillId="0" borderId="12" xfId="0" applyNumberFormat="1" applyFont="1" applyFill="1" applyBorder="1" applyAlignment="1">
      <alignment horizontal="center" vertical="center"/>
    </xf>
    <xf numFmtId="3" fontId="2" fillId="0" borderId="35" xfId="0" applyNumberFormat="1" applyFont="1" applyFill="1" applyBorder="1" applyAlignment="1">
      <alignment horizontal="right" vertical="center"/>
    </xf>
    <xf numFmtId="4" fontId="2" fillId="0" borderId="35" xfId="0" applyNumberFormat="1" applyFont="1" applyFill="1" applyBorder="1" applyAlignment="1">
      <alignment horizontal="right" vertical="center"/>
    </xf>
    <xf numFmtId="4" fontId="2" fillId="0" borderId="37" xfId="0" applyNumberFormat="1" applyFont="1" applyBorder="1" applyAlignment="1">
      <alignment horizontal="center" vertical="center" wrapText="1"/>
    </xf>
    <xf numFmtId="4" fontId="2" fillId="0" borderId="38" xfId="0" applyNumberFormat="1" applyFont="1" applyBorder="1" applyAlignment="1">
      <alignment horizontal="center" vertical="center" wrapText="1"/>
    </xf>
    <xf numFmtId="4" fontId="2" fillId="0" borderId="36" xfId="0" applyNumberFormat="1" applyFont="1" applyBorder="1" applyAlignment="1">
      <alignment horizontal="center" vertical="center" wrapText="1"/>
    </xf>
    <xf numFmtId="4" fontId="2" fillId="0" borderId="0" xfId="0" applyNumberFormat="1" applyFont="1" applyBorder="1" applyAlignment="1">
      <alignment vertical="center" wrapText="1"/>
    </xf>
    <xf numFmtId="4" fontId="2" fillId="0" borderId="40" xfId="0" applyNumberFormat="1" applyFont="1" applyBorder="1" applyAlignment="1">
      <alignment horizontal="center" vertical="center" wrapText="1"/>
    </xf>
    <xf numFmtId="4" fontId="2" fillId="0" borderId="35" xfId="0" applyNumberFormat="1" applyFont="1" applyBorder="1" applyAlignment="1">
      <alignment horizontal="center" vertical="center" wrapText="1"/>
    </xf>
    <xf numFmtId="4" fontId="2" fillId="0" borderId="35" xfId="0" applyNumberFormat="1" applyFont="1" applyBorder="1" applyAlignment="1">
      <alignment vertical="center" wrapText="1"/>
    </xf>
    <xf numFmtId="4" fontId="2" fillId="0" borderId="23" xfId="0" applyNumberFormat="1" applyFont="1" applyBorder="1" applyAlignment="1">
      <alignment horizontal="center" vertical="center" wrapText="1"/>
    </xf>
    <xf numFmtId="4" fontId="2" fillId="0" borderId="14" xfId="0" applyNumberFormat="1" applyFont="1" applyBorder="1" applyAlignment="1">
      <alignment horizontal="center" vertical="center" wrapText="1"/>
    </xf>
    <xf numFmtId="4" fontId="2" fillId="0" borderId="31" xfId="0" applyNumberFormat="1" applyFont="1" applyBorder="1" applyAlignment="1">
      <alignment horizontal="center" vertical="center" wrapText="1"/>
    </xf>
    <xf numFmtId="4" fontId="2" fillId="0" borderId="46" xfId="0" applyNumberFormat="1" applyFont="1" applyBorder="1" applyAlignment="1">
      <alignment vertical="center" wrapText="1"/>
    </xf>
    <xf numFmtId="4" fontId="3" fillId="0" borderId="48" xfId="0" applyNumberFormat="1" applyFont="1" applyBorder="1" applyAlignment="1">
      <alignment horizontal="center" vertical="center" wrapText="1"/>
    </xf>
    <xf numFmtId="4" fontId="3" fillId="0" borderId="47" xfId="0" applyNumberFormat="1" applyFont="1" applyBorder="1" applyAlignment="1">
      <alignment horizontal="center" vertical="center" wrapText="1"/>
    </xf>
    <xf numFmtId="4" fontId="3" fillId="0" borderId="29" xfId="0" applyNumberFormat="1" applyFont="1" applyBorder="1" applyAlignment="1">
      <alignment horizontal="center" vertical="center" wrapText="1"/>
    </xf>
    <xf numFmtId="4" fontId="3" fillId="0" borderId="29" xfId="0" applyNumberFormat="1" applyFont="1" applyBorder="1" applyAlignment="1">
      <alignment vertical="center" wrapText="1"/>
    </xf>
    <xf numFmtId="182" fontId="2" fillId="0" borderId="21" xfId="0" applyNumberFormat="1" applyFont="1" applyBorder="1" applyAlignment="1">
      <alignment horizontal="left" vertical="center"/>
    </xf>
    <xf numFmtId="0" fontId="2" fillId="0" borderId="58" xfId="0" applyFont="1" applyFill="1" applyBorder="1" applyAlignment="1">
      <alignment horizontal="left" vertical="center"/>
    </xf>
    <xf numFmtId="0" fontId="2" fillId="0" borderId="59" xfId="0" applyFont="1" applyFill="1" applyBorder="1" applyAlignment="1">
      <alignment horizontal="left" vertical="center"/>
    </xf>
    <xf numFmtId="0" fontId="2" fillId="0" borderId="58" xfId="0" applyFont="1" applyFill="1" applyBorder="1" applyAlignment="1">
      <alignment horizontal="left" vertical="center" wrapText="1"/>
    </xf>
    <xf numFmtId="0" fontId="7" fillId="0" borderId="0" xfId="0" applyNumberFormat="1" applyFont="1" applyAlignment="1">
      <alignment horizontal="center" vertical="center" wrapText="1"/>
    </xf>
    <xf numFmtId="184" fontId="3" fillId="0" borderId="0" xfId="0" applyNumberFormat="1" applyFont="1" applyAlignment="1">
      <alignment vertical="center"/>
    </xf>
    <xf numFmtId="184" fontId="2" fillId="0" borderId="0" xfId="0" applyNumberFormat="1" applyFont="1" applyAlignment="1">
      <alignment vertical="center"/>
    </xf>
    <xf numFmtId="3" fontId="2" fillId="0" borderId="13" xfId="0" applyNumberFormat="1" applyFont="1" applyFill="1" applyBorder="1" applyAlignment="1">
      <alignment horizontal="center" vertical="center"/>
    </xf>
    <xf numFmtId="3" fontId="2" fillId="0" borderId="8" xfId="0" applyNumberFormat="1" applyFont="1" applyFill="1" applyBorder="1" applyAlignment="1">
      <alignment horizontal="center" vertical="center"/>
    </xf>
    <xf numFmtId="3" fontId="2" fillId="0" borderId="15" xfId="0" applyNumberFormat="1" applyFont="1" applyFill="1" applyBorder="1" applyAlignment="1">
      <alignment horizontal="center" vertical="center"/>
    </xf>
    <xf numFmtId="3" fontId="2" fillId="0" borderId="60" xfId="0" applyNumberFormat="1" applyFont="1" applyFill="1" applyBorder="1" applyAlignment="1">
      <alignment horizontal="center" vertical="center"/>
    </xf>
    <xf numFmtId="3" fontId="2" fillId="0" borderId="61" xfId="0" applyNumberFormat="1" applyFont="1" applyFill="1" applyBorder="1" applyAlignment="1">
      <alignment horizontal="center" vertical="center"/>
    </xf>
    <xf numFmtId="0" fontId="2" fillId="0" borderId="59" xfId="0" applyFont="1" applyFill="1" applyBorder="1" applyAlignment="1">
      <alignment horizontal="center" vertical="center"/>
    </xf>
    <xf numFmtId="0" fontId="2" fillId="0" borderId="8" xfId="0" applyFont="1" applyFill="1" applyBorder="1" applyAlignment="1">
      <alignment horizontal="center" vertical="center" wrapText="1"/>
    </xf>
    <xf numFmtId="0" fontId="2" fillId="0" borderId="61"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62" xfId="0" applyFont="1" applyFill="1" applyBorder="1" applyAlignment="1">
      <alignment horizontal="center" vertical="center" wrapText="1"/>
    </xf>
    <xf numFmtId="0" fontId="2" fillId="0" borderId="15" xfId="0" applyFont="1" applyFill="1" applyBorder="1" applyAlignment="1">
      <alignment horizontal="center" vertical="center" wrapText="1"/>
    </xf>
    <xf numFmtId="3" fontId="2" fillId="0" borderId="58" xfId="0" applyNumberFormat="1" applyFont="1" applyFill="1" applyBorder="1" applyAlignment="1">
      <alignment horizontal="center" vertical="center"/>
    </xf>
    <xf numFmtId="3" fontId="2" fillId="0" borderId="60" xfId="0" applyNumberFormat="1" applyFont="1" applyFill="1" applyBorder="1" applyAlignment="1">
      <alignment horizontal="center" vertical="center" wrapText="1"/>
    </xf>
    <xf numFmtId="0" fontId="2" fillId="0" borderId="59" xfId="0" applyFont="1" applyFill="1" applyBorder="1" applyAlignment="1">
      <alignment horizontal="left" vertical="center" wrapText="1"/>
    </xf>
    <xf numFmtId="3" fontId="2" fillId="0" borderId="59" xfId="0" applyNumberFormat="1" applyFont="1" applyFill="1" applyBorder="1" applyAlignment="1">
      <alignment horizontal="center" vertical="center"/>
    </xf>
    <xf numFmtId="3" fontId="2" fillId="0" borderId="61" xfId="0" applyNumberFormat="1" applyFont="1" applyFill="1" applyBorder="1" applyAlignment="1">
      <alignment horizontal="center" vertical="center" wrapText="1"/>
    </xf>
    <xf numFmtId="3" fontId="2" fillId="0" borderId="15" xfId="0" applyNumberFormat="1" applyFont="1" applyFill="1" applyBorder="1" applyAlignment="1">
      <alignment horizontal="center" vertical="center" wrapText="1"/>
    </xf>
    <xf numFmtId="3" fontId="2" fillId="0" borderId="63" xfId="0" applyNumberFormat="1" applyFont="1" applyFill="1" applyBorder="1" applyAlignment="1">
      <alignment horizontal="center" vertical="center" wrapText="1"/>
    </xf>
    <xf numFmtId="3" fontId="2" fillId="0" borderId="43" xfId="0" applyNumberFormat="1" applyFont="1" applyFill="1" applyBorder="1" applyAlignment="1">
      <alignment horizontal="center" vertical="center" wrapText="1"/>
    </xf>
    <xf numFmtId="0" fontId="2" fillId="0" borderId="64" xfId="0" applyFont="1" applyFill="1" applyBorder="1" applyAlignment="1">
      <alignment horizontal="left" vertical="center" wrapText="1"/>
    </xf>
    <xf numFmtId="3" fontId="2" fillId="0" borderId="65" xfId="0" applyNumberFormat="1" applyFont="1" applyFill="1" applyBorder="1" applyAlignment="1">
      <alignment horizontal="center" vertical="center"/>
    </xf>
    <xf numFmtId="3" fontId="2" fillId="0" borderId="66" xfId="0" applyNumberFormat="1" applyFont="1" applyFill="1" applyBorder="1" applyAlignment="1">
      <alignment horizontal="center" vertical="center" wrapText="1"/>
    </xf>
    <xf numFmtId="3" fontId="2" fillId="0" borderId="45" xfId="0" applyNumberFormat="1" applyFont="1" applyFill="1" applyBorder="1" applyAlignment="1">
      <alignment horizontal="center" vertical="center" wrapText="1"/>
    </xf>
    <xf numFmtId="184" fontId="2" fillId="0" borderId="0" xfId="0" applyNumberFormat="1" applyFont="1" applyAlignment="1">
      <alignment horizontal="left" vertical="center"/>
    </xf>
    <xf numFmtId="0" fontId="2" fillId="0" borderId="58" xfId="0" applyFont="1" applyFill="1" applyBorder="1" applyAlignment="1">
      <alignment horizontal="center" vertical="center" wrapText="1"/>
    </xf>
    <xf numFmtId="0" fontId="2" fillId="0" borderId="59" xfId="0" applyFont="1" applyFill="1" applyBorder="1" applyAlignment="1">
      <alignment horizontal="center" vertical="center" wrapText="1"/>
    </xf>
    <xf numFmtId="0" fontId="2" fillId="0" borderId="58"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65" xfId="0" applyFont="1" applyFill="1" applyBorder="1" applyAlignment="1">
      <alignment horizontal="center" vertical="center"/>
    </xf>
    <xf numFmtId="3" fontId="2" fillId="0" borderId="14" xfId="0" applyNumberFormat="1" applyFont="1" applyFill="1" applyBorder="1" applyAlignment="1">
      <alignment horizontal="center" vertical="center"/>
    </xf>
    <xf numFmtId="3" fontId="2" fillId="0" borderId="31" xfId="0" applyNumberFormat="1" applyFont="1" applyFill="1" applyBorder="1" applyAlignment="1">
      <alignment horizontal="center" vertical="center"/>
    </xf>
    <xf numFmtId="3" fontId="2" fillId="0" borderId="63" xfId="0" applyNumberFormat="1" applyFont="1" applyFill="1" applyBorder="1" applyAlignment="1">
      <alignment horizontal="center" vertical="center"/>
    </xf>
    <xf numFmtId="3" fontId="2" fillId="0" borderId="67" xfId="0" applyNumberFormat="1" applyFont="1" applyFill="1" applyBorder="1" applyAlignment="1">
      <alignment horizontal="center" vertical="center" wrapText="1"/>
    </xf>
    <xf numFmtId="3" fontId="2" fillId="0" borderId="68" xfId="0" applyNumberFormat="1" applyFont="1" applyFill="1" applyBorder="1" applyAlignment="1">
      <alignment horizontal="center" vertical="center" wrapText="1"/>
    </xf>
    <xf numFmtId="184" fontId="3" fillId="0" borderId="27" xfId="0" applyNumberFormat="1" applyFont="1" applyFill="1" applyBorder="1" applyAlignment="1">
      <alignment horizontal="left" vertical="center"/>
    </xf>
    <xf numFmtId="0" fontId="2" fillId="0" borderId="64" xfId="0" applyFont="1" applyFill="1" applyBorder="1" applyAlignment="1">
      <alignment horizontal="left" vertical="center"/>
    </xf>
    <xf numFmtId="3" fontId="2" fillId="0" borderId="64" xfId="0" applyNumberFormat="1" applyFont="1" applyFill="1" applyBorder="1" applyAlignment="1">
      <alignment horizontal="center" vertical="center"/>
    </xf>
    <xf numFmtId="0" fontId="2" fillId="0" borderId="64" xfId="0" applyFont="1" applyFill="1" applyBorder="1" applyAlignment="1">
      <alignment horizontal="center" vertical="center" wrapText="1"/>
    </xf>
    <xf numFmtId="182" fontId="8" fillId="0" borderId="0" xfId="0" applyNumberFormat="1" applyFont="1" applyAlignment="1">
      <alignment horizontal="center" vertical="top" wrapText="1"/>
    </xf>
    <xf numFmtId="0" fontId="8" fillId="0" borderId="0" xfId="0" applyFont="1" applyAlignment="1">
      <alignment vertical="center" wrapText="1"/>
    </xf>
    <xf numFmtId="0" fontId="8" fillId="0" borderId="0" xfId="0" applyFont="1" applyAlignment="1">
      <alignment horizontal="left" vertical="center" wrapText="1"/>
    </xf>
    <xf numFmtId="184" fontId="8" fillId="0" borderId="0" xfId="0" applyNumberFormat="1" applyFont="1" applyAlignment="1">
      <alignment horizontal="justify" vertical="center" wrapText="1"/>
    </xf>
    <xf numFmtId="4" fontId="2" fillId="0" borderId="58" xfId="0" applyNumberFormat="1" applyFont="1" applyFill="1" applyBorder="1" applyAlignment="1">
      <alignment horizontal="center" vertical="center"/>
    </xf>
    <xf numFmtId="4" fontId="2" fillId="0" borderId="60" xfId="0" applyNumberFormat="1" applyFont="1" applyFill="1" applyBorder="1" applyAlignment="1">
      <alignment horizontal="center" vertical="center" wrapText="1"/>
    </xf>
    <xf numFmtId="4" fontId="2" fillId="0" borderId="59" xfId="0" applyNumberFormat="1" applyFont="1" applyFill="1" applyBorder="1" applyAlignment="1">
      <alignment horizontal="center" vertical="center"/>
    </xf>
    <xf numFmtId="4" fontId="2" fillId="0" borderId="8" xfId="0" applyNumberFormat="1" applyFont="1" applyFill="1" applyBorder="1" applyAlignment="1">
      <alignment horizontal="center" vertical="center"/>
    </xf>
    <xf numFmtId="4" fontId="2" fillId="0" borderId="61" xfId="0" applyNumberFormat="1" applyFont="1" applyFill="1" applyBorder="1" applyAlignment="1">
      <alignment horizontal="center" vertical="center"/>
    </xf>
    <xf numFmtId="4" fontId="2" fillId="0" borderId="61" xfId="0" applyNumberFormat="1" applyFont="1" applyFill="1" applyBorder="1" applyAlignment="1">
      <alignment horizontal="center" vertical="center" wrapText="1"/>
    </xf>
    <xf numFmtId="4" fontId="2" fillId="0" borderId="63" xfId="0" applyNumberFormat="1" applyFont="1" applyFill="1" applyBorder="1" applyAlignment="1">
      <alignment horizontal="center" vertical="center" wrapText="1"/>
    </xf>
    <xf numFmtId="4" fontId="2" fillId="0" borderId="64" xfId="0" applyNumberFormat="1" applyFont="1" applyFill="1" applyBorder="1" applyAlignment="1">
      <alignment horizontal="center" vertical="center"/>
    </xf>
    <xf numFmtId="4" fontId="2" fillId="0" borderId="65" xfId="0" applyNumberFormat="1" applyFont="1" applyFill="1" applyBorder="1" applyAlignment="1">
      <alignment horizontal="center" vertical="center"/>
    </xf>
    <xf numFmtId="4" fontId="2" fillId="0" borderId="67" xfId="0" applyNumberFormat="1" applyFont="1" applyFill="1" applyBorder="1" applyAlignment="1">
      <alignment horizontal="center" vertical="center" wrapText="1"/>
    </xf>
    <xf numFmtId="4" fontId="2" fillId="0" borderId="68" xfId="0" applyNumberFormat="1" applyFont="1" applyFill="1" applyBorder="1" applyAlignment="1">
      <alignment horizontal="center" vertical="center" wrapText="1"/>
    </xf>
    <xf numFmtId="4" fontId="2" fillId="0" borderId="32" xfId="0" applyNumberFormat="1" applyFont="1" applyFill="1" applyBorder="1" applyAlignment="1">
      <alignment horizontal="center" vertical="center" wrapText="1"/>
    </xf>
    <xf numFmtId="4" fontId="2" fillId="0" borderId="45" xfId="0" applyNumberFormat="1" applyFont="1" applyFill="1" applyBorder="1" applyAlignment="1">
      <alignment horizontal="center" vertical="center" wrapText="1"/>
    </xf>
    <xf numFmtId="184" fontId="3" fillId="0" borderId="27" xfId="0" applyNumberFormat="1" applyFont="1" applyFill="1" applyBorder="1" applyAlignment="1">
      <alignment horizontal="center" vertical="center"/>
    </xf>
    <xf numFmtId="4" fontId="2" fillId="0" borderId="69" xfId="0" applyNumberFormat="1" applyFont="1" applyFill="1" applyBorder="1" applyAlignment="1">
      <alignment horizontal="center" vertical="center"/>
    </xf>
    <xf numFmtId="4" fontId="2" fillId="0" borderId="70" xfId="0" applyNumberFormat="1" applyFont="1" applyFill="1" applyBorder="1" applyAlignment="1">
      <alignment horizontal="center" vertical="center" wrapText="1"/>
    </xf>
    <xf numFmtId="4" fontId="2" fillId="0" borderId="71" xfId="0" applyNumberFormat="1" applyFont="1" applyFill="1" applyBorder="1" applyAlignment="1">
      <alignment horizontal="center" vertical="center" wrapText="1"/>
    </xf>
    <xf numFmtId="4" fontId="2" fillId="0" borderId="38" xfId="0" applyNumberFormat="1" applyFont="1" applyFill="1" applyBorder="1" applyAlignment="1">
      <alignment horizontal="center" vertical="center" wrapText="1"/>
    </xf>
    <xf numFmtId="3" fontId="2" fillId="0" borderId="69" xfId="0" applyNumberFormat="1" applyFont="1" applyFill="1" applyBorder="1" applyAlignment="1">
      <alignment horizontal="center" vertical="center"/>
    </xf>
    <xf numFmtId="0" fontId="2" fillId="0" borderId="69" xfId="0" applyFont="1" applyFill="1" applyBorder="1" applyAlignment="1">
      <alignment horizontal="center" vertical="center"/>
    </xf>
    <xf numFmtId="3" fontId="2" fillId="0" borderId="70" xfId="0" applyNumberFormat="1" applyFont="1" applyFill="1" applyBorder="1" applyAlignment="1">
      <alignment horizontal="center" vertical="center" wrapText="1"/>
    </xf>
    <xf numFmtId="3" fontId="2" fillId="0" borderId="71" xfId="0" applyNumberFormat="1" applyFont="1" applyFill="1" applyBorder="1" applyAlignment="1">
      <alignment horizontal="center" vertical="center" wrapText="1"/>
    </xf>
    <xf numFmtId="3" fontId="2" fillId="0" borderId="38" xfId="0" applyNumberFormat="1" applyFont="1" applyFill="1" applyBorder="1" applyAlignment="1">
      <alignment horizontal="center" vertical="center" wrapText="1"/>
    </xf>
    <xf numFmtId="3" fontId="2" fillId="0" borderId="72" xfId="0" applyNumberFormat="1" applyFont="1" applyFill="1" applyBorder="1" applyAlignment="1">
      <alignment horizontal="center" vertical="center" wrapText="1"/>
    </xf>
    <xf numFmtId="184" fontId="4" fillId="0" borderId="0" xfId="0" applyNumberFormat="1" applyFont="1" applyAlignment="1">
      <alignment horizontal="center" vertical="center" wrapText="1"/>
    </xf>
    <xf numFmtId="0" fontId="7" fillId="0" borderId="73" xfId="0" applyFont="1" applyFill="1" applyBorder="1" applyAlignment="1">
      <alignment horizontal="center" vertical="center" wrapText="1"/>
    </xf>
    <xf numFmtId="3" fontId="2" fillId="0" borderId="74" xfId="0" applyNumberFormat="1" applyFont="1" applyFill="1" applyBorder="1" applyAlignment="1">
      <alignment horizontal="right" vertical="center" wrapText="1"/>
    </xf>
    <xf numFmtId="3" fontId="2" fillId="0" borderId="22" xfId="0" applyNumberFormat="1" applyFont="1" applyFill="1" applyBorder="1" applyAlignment="1">
      <alignment horizontal="right" vertical="center" wrapText="1"/>
    </xf>
    <xf numFmtId="3" fontId="2" fillId="0" borderId="22" xfId="0" applyNumberFormat="1" applyFont="1" applyFill="1" applyBorder="1" applyAlignment="1">
      <alignment horizontal="left" vertical="center" wrapText="1"/>
    </xf>
    <xf numFmtId="3" fontId="2" fillId="0" borderId="73" xfId="0" applyNumberFormat="1" applyFont="1" applyFill="1" applyBorder="1" applyAlignment="1">
      <alignment horizontal="right" vertical="center" wrapText="1"/>
    </xf>
    <xf numFmtId="182" fontId="6" fillId="0" borderId="47" xfId="0" applyNumberFormat="1" applyFont="1" applyFill="1" applyBorder="1" applyAlignment="1">
      <alignment horizontal="left" vertical="center" wrapText="1"/>
    </xf>
    <xf numFmtId="0" fontId="1" fillId="0" borderId="0" xfId="0" applyFont="1" applyBorder="1" applyAlignment="1">
      <alignment horizontal="center" vertical="top" wrapText="1"/>
    </xf>
    <xf numFmtId="0" fontId="7" fillId="0" borderId="62" xfId="0" applyFont="1" applyBorder="1" applyAlignment="1">
      <alignment horizontal="center" vertical="center" wrapText="1"/>
    </xf>
    <xf numFmtId="184" fontId="4" fillId="0" borderId="0" xfId="0" applyNumberFormat="1" applyFont="1" applyAlignment="1">
      <alignment horizontal="left" vertical="center" wrapText="1"/>
    </xf>
    <xf numFmtId="3" fontId="2" fillId="0" borderId="75" xfId="0" applyNumberFormat="1" applyFont="1" applyFill="1" applyBorder="1" applyAlignment="1">
      <alignment horizontal="center" vertical="center" wrapText="1"/>
    </xf>
    <xf numFmtId="0" fontId="3" fillId="0" borderId="4" xfId="0" applyFont="1" applyFill="1" applyBorder="1" applyAlignment="1">
      <alignment horizontal="center" vertical="center" wrapText="1"/>
    </xf>
    <xf numFmtId="184" fontId="8" fillId="0" borderId="0" xfId="0" applyNumberFormat="1" applyFont="1" applyAlignment="1">
      <alignment horizontal="justify" vertical="top" wrapText="1"/>
    </xf>
    <xf numFmtId="0" fontId="3" fillId="0" borderId="76" xfId="0" applyFont="1" applyFill="1" applyBorder="1" applyAlignment="1">
      <alignment horizontal="center" vertical="center" wrapText="1"/>
    </xf>
    <xf numFmtId="4" fontId="2" fillId="0" borderId="75"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2" fillId="0" borderId="18" xfId="0" applyFont="1" applyFill="1" applyBorder="1" applyAlignment="1">
      <alignment horizontal="right" vertical="center" wrapText="1"/>
    </xf>
    <xf numFmtId="4" fontId="2" fillId="0" borderId="5" xfId="0" applyNumberFormat="1" applyFont="1" applyFill="1" applyBorder="1" applyAlignment="1">
      <alignment horizontal="center" vertical="center" wrapText="1"/>
    </xf>
    <xf numFmtId="4" fontId="3" fillId="0" borderId="29" xfId="0" applyNumberFormat="1" applyFont="1" applyFill="1" applyBorder="1" applyAlignment="1">
      <alignment horizontal="center" vertical="center" wrapText="1"/>
    </xf>
    <xf numFmtId="0" fontId="2" fillId="0" borderId="20" xfId="0" applyFont="1" applyFill="1" applyBorder="1" applyAlignment="1">
      <alignment horizontal="center" vertical="center" wrapText="1"/>
    </xf>
    <xf numFmtId="3" fontId="2" fillId="0" borderId="5" xfId="0" applyNumberFormat="1" applyFont="1" applyFill="1" applyBorder="1" applyAlignment="1">
      <alignment horizontal="center" vertical="center" wrapText="1"/>
    </xf>
    <xf numFmtId="3" fontId="3" fillId="0" borderId="29" xfId="0" applyNumberFormat="1" applyFont="1" applyFill="1" applyBorder="1" applyAlignment="1">
      <alignment horizontal="center" vertical="center" wrapText="1"/>
    </xf>
    <xf numFmtId="3" fontId="2" fillId="0" borderId="77" xfId="0" applyNumberFormat="1" applyFont="1" applyFill="1" applyBorder="1" applyAlignment="1">
      <alignment horizontal="center" vertical="center" wrapText="1"/>
    </xf>
    <xf numFmtId="182" fontId="5" fillId="0" borderId="19" xfId="0" applyNumberFormat="1" applyFont="1" applyFill="1" applyBorder="1" applyAlignment="1">
      <alignment horizontal="left" vertical="center" wrapText="1"/>
    </xf>
    <xf numFmtId="0" fontId="3" fillId="0" borderId="25" xfId="0" applyFont="1" applyFill="1" applyBorder="1" applyAlignment="1">
      <alignment horizontal="center" vertical="center" wrapText="1"/>
    </xf>
    <xf numFmtId="4" fontId="2" fillId="0" borderId="77" xfId="0" applyNumberFormat="1" applyFont="1" applyFill="1" applyBorder="1" applyAlignment="1">
      <alignment horizontal="center" vertical="center" wrapText="1"/>
    </xf>
    <xf numFmtId="3" fontId="2" fillId="0" borderId="78" xfId="0" applyNumberFormat="1" applyFont="1" applyFill="1" applyBorder="1" applyAlignment="1">
      <alignment horizontal="right" vertical="center"/>
    </xf>
    <xf numFmtId="3" fontId="2" fillId="0" borderId="35" xfId="0" applyNumberFormat="1" applyFont="1" applyFill="1" applyBorder="1" applyAlignment="1">
      <alignment horizontal="right" vertical="center" wrapText="1"/>
    </xf>
    <xf numFmtId="3" fontId="2" fillId="0" borderId="46" xfId="0" applyNumberFormat="1" applyFont="1" applyFill="1" applyBorder="1" applyAlignment="1">
      <alignment horizontal="right" vertical="center"/>
    </xf>
    <xf numFmtId="3" fontId="3" fillId="0" borderId="79" xfId="0" applyNumberFormat="1" applyFont="1" applyFill="1" applyBorder="1" applyAlignment="1">
      <alignment horizontal="right" vertical="center"/>
    </xf>
    <xf numFmtId="4" fontId="2" fillId="0" borderId="78" xfId="0" applyNumberFormat="1" applyFont="1" applyFill="1" applyBorder="1" applyAlignment="1">
      <alignment horizontal="right" vertical="center"/>
    </xf>
    <xf numFmtId="4" fontId="2" fillId="0" borderId="18" xfId="0" applyNumberFormat="1" applyFont="1" applyFill="1" applyBorder="1" applyAlignment="1">
      <alignment horizontal="left" vertical="center" wrapText="1"/>
    </xf>
    <xf numFmtId="4" fontId="2" fillId="0" borderId="35" xfId="0" applyNumberFormat="1" applyFont="1" applyFill="1" applyBorder="1" applyAlignment="1">
      <alignment horizontal="right" vertical="center" wrapText="1"/>
    </xf>
    <xf numFmtId="4" fontId="2" fillId="0" borderId="46" xfId="0" applyNumberFormat="1" applyFont="1" applyFill="1" applyBorder="1" applyAlignment="1">
      <alignment horizontal="right" vertical="center"/>
    </xf>
    <xf numFmtId="4" fontId="3" fillId="0" borderId="79" xfId="0" applyNumberFormat="1" applyFont="1" applyFill="1" applyBorder="1" applyAlignment="1">
      <alignment horizontal="right" vertical="center"/>
    </xf>
    <xf numFmtId="4" fontId="6" fillId="0" borderId="47" xfId="0" applyNumberFormat="1" applyFont="1" applyFill="1" applyBorder="1" applyAlignment="1">
      <alignment horizontal="left" vertical="center" wrapText="1"/>
    </xf>
    <xf numFmtId="3" fontId="2" fillId="0" borderId="70" xfId="0" applyNumberFormat="1" applyFont="1" applyBorder="1" applyAlignment="1">
      <alignment horizontal="center" vertical="center" wrapText="1"/>
    </xf>
    <xf numFmtId="3" fontId="2" fillId="0" borderId="23" xfId="0" applyNumberFormat="1" applyFont="1" applyBorder="1" applyAlignment="1">
      <alignment horizontal="center" vertical="center" wrapText="1"/>
    </xf>
    <xf numFmtId="3" fontId="2" fillId="0" borderId="80" xfId="0" applyNumberFormat="1" applyFont="1" applyBorder="1" applyAlignment="1">
      <alignment horizontal="center" vertical="center" wrapText="1"/>
    </xf>
    <xf numFmtId="3" fontId="3" fillId="0" borderId="16" xfId="0" applyNumberFormat="1" applyFont="1" applyBorder="1" applyAlignment="1">
      <alignment horizontal="center" vertical="center" wrapText="1"/>
    </xf>
    <xf numFmtId="3" fontId="2" fillId="0" borderId="5" xfId="0" applyNumberFormat="1" applyFont="1" applyBorder="1" applyAlignment="1">
      <alignment vertical="center" wrapText="1"/>
    </xf>
    <xf numFmtId="3" fontId="2" fillId="0" borderId="74" xfId="0" applyNumberFormat="1" applyFont="1" applyBorder="1" applyAlignment="1">
      <alignment horizontal="center" vertical="center" wrapText="1"/>
    </xf>
    <xf numFmtId="3" fontId="2" fillId="0" borderId="62" xfId="0" applyNumberFormat="1" applyFont="1" applyBorder="1" applyAlignment="1">
      <alignment horizontal="center" vertical="center" wrapText="1"/>
    </xf>
    <xf numFmtId="182" fontId="3" fillId="0" borderId="47" xfId="0" applyNumberFormat="1" applyFont="1" applyBorder="1" applyAlignment="1">
      <alignment horizontal="center" vertical="center" wrapText="1"/>
    </xf>
    <xf numFmtId="0" fontId="3" fillId="0" borderId="24" xfId="0" applyFont="1" applyFill="1" applyBorder="1" applyAlignment="1">
      <alignment horizontal="center" vertical="center" wrapText="1"/>
    </xf>
    <xf numFmtId="4" fontId="2" fillId="0" borderId="70" xfId="0" applyNumberFormat="1" applyFont="1" applyBorder="1" applyAlignment="1">
      <alignment horizontal="center" vertical="center" wrapText="1"/>
    </xf>
    <xf numFmtId="4" fontId="2" fillId="0" borderId="80" xfId="0" applyNumberFormat="1" applyFont="1" applyBorder="1" applyAlignment="1">
      <alignment horizontal="center" vertical="center" wrapText="1"/>
    </xf>
    <xf numFmtId="4" fontId="2" fillId="0" borderId="5" xfId="0" applyNumberFormat="1" applyFont="1" applyBorder="1" applyAlignment="1">
      <alignment vertical="center" wrapText="1"/>
    </xf>
    <xf numFmtId="4" fontId="3" fillId="0" borderId="16" xfId="0" applyNumberFormat="1" applyFont="1" applyBorder="1" applyAlignment="1">
      <alignment horizontal="center" vertical="center" wrapText="1"/>
    </xf>
    <xf numFmtId="3" fontId="3" fillId="0" borderId="44" xfId="0" applyNumberFormat="1" applyFont="1" applyBorder="1" applyAlignment="1">
      <alignment vertical="center" wrapText="1"/>
    </xf>
    <xf numFmtId="184" fontId="3" fillId="0" borderId="24" xfId="0" applyNumberFormat="1" applyFont="1" applyFill="1" applyBorder="1" applyAlignment="1">
      <alignment horizontal="center" vertical="center"/>
    </xf>
    <xf numFmtId="0" fontId="2" fillId="0" borderId="81" xfId="0" applyFont="1" applyFill="1" applyBorder="1" applyAlignment="1">
      <alignment horizontal="left" vertical="center" wrapText="1"/>
    </xf>
    <xf numFmtId="3" fontId="2" fillId="0" borderId="81" xfId="0" applyNumberFormat="1" applyFont="1" applyFill="1" applyBorder="1" applyAlignment="1">
      <alignment horizontal="center" vertical="center"/>
    </xf>
    <xf numFmtId="3" fontId="2" fillId="0" borderId="76" xfId="0" applyNumberFormat="1" applyFont="1" applyFill="1" applyBorder="1" applyAlignment="1">
      <alignment horizontal="center" vertical="center" wrapText="1"/>
    </xf>
    <xf numFmtId="3" fontId="2" fillId="0" borderId="82" xfId="0" applyNumberFormat="1" applyFont="1" applyFill="1" applyBorder="1" applyAlignment="1">
      <alignment horizontal="center" vertical="center" wrapText="1"/>
    </xf>
    <xf numFmtId="3" fontId="2" fillId="0" borderId="26" xfId="0" applyNumberFormat="1" applyFont="1" applyFill="1" applyBorder="1" applyAlignment="1">
      <alignment horizontal="center" vertical="center" wrapText="1"/>
    </xf>
    <xf numFmtId="0" fontId="2" fillId="0" borderId="69" xfId="0" applyFont="1" applyFill="1" applyBorder="1" applyAlignment="1">
      <alignment horizontal="left" vertical="center" wrapText="1"/>
    </xf>
    <xf numFmtId="3" fontId="2" fillId="0" borderId="70" xfId="0" applyNumberFormat="1" applyFont="1" applyFill="1" applyBorder="1" applyAlignment="1">
      <alignment horizontal="center" vertical="center"/>
    </xf>
    <xf numFmtId="3" fontId="2" fillId="0" borderId="71" xfId="0" applyNumberFormat="1" applyFont="1" applyFill="1" applyBorder="1" applyAlignment="1">
      <alignment horizontal="center" vertical="center"/>
    </xf>
    <xf numFmtId="3" fontId="2" fillId="0" borderId="38" xfId="0" applyNumberFormat="1" applyFont="1" applyFill="1" applyBorder="1" applyAlignment="1">
      <alignment horizontal="center" vertical="center"/>
    </xf>
    <xf numFmtId="0" fontId="2" fillId="0" borderId="64" xfId="0" applyFont="1" applyFill="1" applyBorder="1" applyAlignment="1">
      <alignment horizontal="center" vertical="center"/>
    </xf>
    <xf numFmtId="3" fontId="2" fillId="0" borderId="44" xfId="0" applyNumberFormat="1" applyFont="1" applyFill="1" applyBorder="1" applyAlignment="1">
      <alignment horizontal="center" vertical="center" wrapText="1"/>
    </xf>
    <xf numFmtId="4" fontId="2" fillId="0" borderId="81" xfId="0" applyNumberFormat="1" applyFont="1" applyFill="1" applyBorder="1" applyAlignment="1">
      <alignment horizontal="center" vertical="center"/>
    </xf>
    <xf numFmtId="4" fontId="2" fillId="0" borderId="76" xfId="0" applyNumberFormat="1" applyFont="1" applyFill="1" applyBorder="1" applyAlignment="1">
      <alignment horizontal="center" vertical="center" wrapText="1"/>
    </xf>
    <xf numFmtId="4" fontId="2" fillId="0" borderId="82" xfId="0" applyNumberFormat="1" applyFont="1" applyFill="1" applyBorder="1" applyAlignment="1">
      <alignment horizontal="center" vertical="center" wrapText="1"/>
    </xf>
    <xf numFmtId="4" fontId="2" fillId="0" borderId="26" xfId="0" applyNumberFormat="1" applyFont="1" applyFill="1" applyBorder="1" applyAlignment="1">
      <alignment horizontal="center" vertical="center" wrapText="1"/>
    </xf>
    <xf numFmtId="4" fontId="2" fillId="0" borderId="70" xfId="0" applyNumberFormat="1" applyFont="1" applyFill="1" applyBorder="1" applyAlignment="1">
      <alignment horizontal="center" vertical="center"/>
    </xf>
    <xf numFmtId="4" fontId="2" fillId="0" borderId="71" xfId="0" applyNumberFormat="1" applyFont="1" applyFill="1" applyBorder="1" applyAlignment="1">
      <alignment horizontal="center" vertical="center"/>
    </xf>
    <xf numFmtId="4" fontId="2" fillId="0" borderId="38" xfId="0" applyNumberFormat="1" applyFont="1" applyFill="1" applyBorder="1" applyAlignment="1">
      <alignment horizontal="center" vertical="center"/>
    </xf>
    <xf numFmtId="4" fontId="2" fillId="0" borderId="16" xfId="0" applyNumberFormat="1" applyFont="1" applyFill="1" applyBorder="1" applyAlignment="1">
      <alignment horizontal="center" vertical="center" wrapText="1"/>
    </xf>
    <xf numFmtId="4" fontId="2" fillId="0" borderId="66" xfId="0" applyNumberFormat="1" applyFont="1" applyFill="1" applyBorder="1" applyAlignment="1">
      <alignment horizontal="center" vertical="center" wrapText="1"/>
    </xf>
    <xf numFmtId="4" fontId="2" fillId="0" borderId="44" xfId="0" applyNumberFormat="1" applyFont="1" applyFill="1" applyBorder="1" applyAlignment="1">
      <alignment horizontal="center" vertical="center" wrapText="1"/>
    </xf>
    <xf numFmtId="3" fontId="2" fillId="0" borderId="83" xfId="0" applyNumberFormat="1" applyFont="1" applyFill="1" applyBorder="1" applyAlignment="1">
      <alignment horizontal="center" vertical="center"/>
    </xf>
    <xf numFmtId="3" fontId="2" fillId="0" borderId="23" xfId="0" applyNumberFormat="1" applyFont="1" applyFill="1" applyBorder="1" applyAlignment="1">
      <alignment horizontal="center" vertical="center"/>
    </xf>
    <xf numFmtId="3" fontId="2" fillId="0" borderId="84" xfId="0" applyNumberFormat="1" applyFont="1" applyFill="1" applyBorder="1" applyAlignment="1">
      <alignment horizontal="center" vertical="center"/>
    </xf>
    <xf numFmtId="0" fontId="2" fillId="0" borderId="5" xfId="0" applyFont="1" applyFill="1" applyBorder="1" applyAlignment="1">
      <alignment horizontal="center" vertical="center" wrapText="1"/>
    </xf>
    <xf numFmtId="3" fontId="2" fillId="0" borderId="2" xfId="0" applyNumberFormat="1" applyFont="1" applyFill="1" applyBorder="1" applyAlignment="1">
      <alignment horizontal="center" vertical="center" wrapText="1"/>
    </xf>
    <xf numFmtId="3" fontId="2" fillId="0" borderId="1" xfId="0" applyNumberFormat="1" applyFont="1" applyFill="1" applyBorder="1" applyAlignment="1">
      <alignment horizontal="center" vertical="center" wrapText="1"/>
    </xf>
    <xf numFmtId="3" fontId="2" fillId="0" borderId="85" xfId="0" applyNumberFormat="1" applyFont="1" applyFill="1" applyBorder="1" applyAlignment="1">
      <alignment horizontal="center" vertical="center"/>
    </xf>
    <xf numFmtId="3" fontId="2" fillId="0" borderId="20" xfId="0" applyNumberFormat="1" applyFont="1" applyFill="1" applyBorder="1" applyAlignment="1">
      <alignment horizontal="center" vertical="center"/>
    </xf>
    <xf numFmtId="3" fontId="2" fillId="0" borderId="29" xfId="0" applyNumberFormat="1" applyFont="1" applyFill="1" applyBorder="1" applyAlignment="1">
      <alignment horizontal="center" vertical="center" wrapText="1"/>
    </xf>
    <xf numFmtId="182" fontId="2" fillId="0" borderId="0" xfId="0" applyNumberFormat="1" applyFont="1" applyAlignment="1">
      <alignment vertical="center" wrapText="1"/>
    </xf>
    <xf numFmtId="182" fontId="2" fillId="0" borderId="0" xfId="0" applyNumberFormat="1" applyFont="1" applyAlignment="1">
      <alignment vertical="center"/>
    </xf>
    <xf numFmtId="182" fontId="7" fillId="0" borderId="86" xfId="0" applyNumberFormat="1" applyFont="1" applyBorder="1" applyAlignment="1">
      <alignment horizontal="center" vertical="center" wrapText="1"/>
    </xf>
    <xf numFmtId="182" fontId="2" fillId="0" borderId="43" xfId="0" applyNumberFormat="1" applyFont="1" applyBorder="1" applyAlignment="1">
      <alignment horizontal="center" vertical="center"/>
    </xf>
    <xf numFmtId="182" fontId="2" fillId="0" borderId="43" xfId="0" applyNumberFormat="1" applyFont="1" applyBorder="1" applyAlignment="1">
      <alignment vertical="center"/>
    </xf>
    <xf numFmtId="182" fontId="2" fillId="0" borderId="30" xfId="0" applyNumberFormat="1" applyFont="1" applyBorder="1" applyAlignment="1">
      <alignment vertical="center"/>
    </xf>
    <xf numFmtId="182" fontId="2" fillId="0" borderId="87" xfId="0" applyNumberFormat="1" applyFont="1" applyBorder="1" applyAlignment="1">
      <alignment vertical="center"/>
    </xf>
    <xf numFmtId="182" fontId="2" fillId="0" borderId="15" xfId="0" applyNumberFormat="1" applyFont="1" applyBorder="1" applyAlignment="1">
      <alignment vertical="center"/>
    </xf>
    <xf numFmtId="0" fontId="2" fillId="0" borderId="83" xfId="0" applyFont="1" applyFill="1" applyBorder="1" applyAlignment="1">
      <alignment horizontal="left" vertical="center" wrapText="1"/>
    </xf>
    <xf numFmtId="184" fontId="8" fillId="0" borderId="0" xfId="0" applyNumberFormat="1" applyFont="1" applyAlignment="1">
      <alignment horizontal="justify" vertical="center"/>
    </xf>
    <xf numFmtId="4" fontId="2" fillId="0" borderId="2" xfId="0"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4" fontId="2" fillId="0" borderId="85" xfId="0" applyNumberFormat="1" applyFont="1" applyFill="1" applyBorder="1" applyAlignment="1">
      <alignment horizontal="center" vertical="center"/>
    </xf>
    <xf numFmtId="4" fontId="2" fillId="0" borderId="83" xfId="0" applyNumberFormat="1" applyFont="1" applyFill="1" applyBorder="1" applyAlignment="1">
      <alignment horizontal="center" vertical="center"/>
    </xf>
    <xf numFmtId="4" fontId="2" fillId="0" borderId="23" xfId="0" applyNumberFormat="1" applyFont="1" applyFill="1" applyBorder="1" applyAlignment="1">
      <alignment horizontal="center" vertical="center"/>
    </xf>
    <xf numFmtId="4" fontId="2" fillId="0" borderId="84" xfId="0" applyNumberFormat="1" applyFont="1" applyFill="1" applyBorder="1" applyAlignment="1">
      <alignment horizontal="center" vertical="center"/>
    </xf>
    <xf numFmtId="4" fontId="2" fillId="0" borderId="20" xfId="0" applyNumberFormat="1" applyFont="1" applyFill="1" applyBorder="1" applyAlignment="1">
      <alignment horizontal="center" vertical="center"/>
    </xf>
    <xf numFmtId="4" fontId="2" fillId="0" borderId="29" xfId="0" applyNumberFormat="1" applyFont="1" applyFill="1" applyBorder="1" applyAlignment="1">
      <alignment horizontal="center" vertical="center" wrapText="1"/>
    </xf>
    <xf numFmtId="0" fontId="8" fillId="0" borderId="69" xfId="0" applyFont="1" applyFill="1" applyBorder="1" applyAlignment="1">
      <alignment horizontal="center" vertical="center" wrapText="1"/>
    </xf>
    <xf numFmtId="0" fontId="8" fillId="0" borderId="59" xfId="0" applyFont="1" applyFill="1" applyBorder="1" applyAlignment="1">
      <alignment horizontal="center" vertical="center" wrapText="1"/>
    </xf>
    <xf numFmtId="0" fontId="8" fillId="0" borderId="0" xfId="0" applyFont="1" applyAlignment="1">
      <alignment vertical="top" wrapText="1"/>
    </xf>
    <xf numFmtId="0" fontId="8" fillId="0" borderId="0" xfId="0" applyFont="1" applyAlignment="1">
      <alignment horizontal="left" vertical="top" wrapText="1"/>
    </xf>
    <xf numFmtId="183" fontId="1" fillId="0" borderId="0" xfId="0" applyNumberFormat="1" applyFont="1" applyBorder="1" applyAlignment="1">
      <alignment horizontal="center" vertical="top" wrapText="1"/>
    </xf>
    <xf numFmtId="187" fontId="10" fillId="0" borderId="0" xfId="0" applyNumberFormat="1" applyFont="1" applyBorder="1" applyAlignment="1">
      <alignment horizontal="center" vertical="top" wrapText="1"/>
    </xf>
    <xf numFmtId="182" fontId="3" fillId="0" borderId="2" xfId="0" applyNumberFormat="1" applyFont="1" applyFill="1" applyBorder="1" applyAlignment="1">
      <alignment horizontal="center" vertical="center" wrapText="1"/>
    </xf>
    <xf numFmtId="182" fontId="3" fillId="0" borderId="87" xfId="0" applyNumberFormat="1" applyFont="1" applyFill="1" applyBorder="1" applyAlignment="1">
      <alignment horizontal="center" vertical="center" wrapText="1"/>
    </xf>
    <xf numFmtId="0" fontId="7" fillId="0" borderId="35" xfId="0" applyFont="1" applyBorder="1" applyAlignment="1">
      <alignment horizontal="center" vertical="center" wrapText="1"/>
    </xf>
    <xf numFmtId="0" fontId="7" fillId="0" borderId="22" xfId="0" applyFont="1" applyBorder="1" applyAlignment="1">
      <alignment horizontal="center" vertical="center" wrapText="1"/>
    </xf>
    <xf numFmtId="0" fontId="3" fillId="0" borderId="88" xfId="0" applyFont="1" applyFill="1" applyBorder="1" applyAlignment="1">
      <alignment horizontal="center" vertical="center" wrapText="1"/>
    </xf>
    <xf numFmtId="0" fontId="3" fillId="0" borderId="75" xfId="0" applyFont="1" applyFill="1" applyBorder="1" applyAlignment="1">
      <alignment horizontal="center" vertical="center" wrapText="1"/>
    </xf>
    <xf numFmtId="0" fontId="5" fillId="0" borderId="0" xfId="0" applyFont="1" applyAlignment="1">
      <alignment horizontal="left" vertical="center"/>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182" fontId="3" fillId="0" borderId="89" xfId="0" applyNumberFormat="1" applyFont="1" applyFill="1" applyBorder="1" applyAlignment="1">
      <alignment horizontal="center" vertical="center" wrapText="1"/>
    </xf>
    <xf numFmtId="0" fontId="3" fillId="0" borderId="86" xfId="0" applyFont="1" applyFill="1" applyBorder="1" applyAlignment="1">
      <alignment horizontal="center" vertical="center" wrapText="1"/>
    </xf>
    <xf numFmtId="0" fontId="1" fillId="0" borderId="0" xfId="0" applyFont="1" applyBorder="1" applyAlignment="1">
      <alignment horizontal="center" vertical="top" wrapText="1"/>
    </xf>
    <xf numFmtId="0" fontId="3" fillId="0" borderId="0" xfId="0" applyFont="1" applyBorder="1" applyAlignment="1">
      <alignment horizontal="right" vertical="top" wrapText="1"/>
    </xf>
    <xf numFmtId="0" fontId="4" fillId="0" borderId="0" xfId="0" applyFont="1" applyAlignment="1">
      <alignment horizontal="center" vertical="top" wrapText="1"/>
    </xf>
    <xf numFmtId="0" fontId="7" fillId="0" borderId="2" xfId="0" applyFont="1" applyFill="1" applyBorder="1" applyAlignment="1">
      <alignment horizontal="center" vertical="center" wrapText="1"/>
    </xf>
    <xf numFmtId="0" fontId="7" fillId="0" borderId="87" xfId="0" applyFont="1" applyFill="1" applyBorder="1" applyAlignment="1">
      <alignment horizontal="center" vertical="center" wrapText="1"/>
    </xf>
    <xf numFmtId="0" fontId="4" fillId="0" borderId="0" xfId="0" applyFont="1" applyFill="1" applyBorder="1" applyAlignment="1">
      <alignment horizontal="left" vertical="top" wrapText="1"/>
    </xf>
    <xf numFmtId="0" fontId="5" fillId="0" borderId="0" xfId="0" applyFont="1" applyAlignment="1">
      <alignment horizontal="justify" vertical="center" wrapText="1"/>
    </xf>
    <xf numFmtId="0" fontId="5" fillId="0" borderId="0" xfId="0" applyFont="1" applyAlignment="1">
      <alignment horizontal="left" vertical="center" wrapText="1"/>
    </xf>
    <xf numFmtId="0" fontId="1" fillId="0" borderId="57" xfId="0" applyFont="1" applyBorder="1" applyAlignment="1">
      <alignment horizontal="center" vertical="top" wrapText="1"/>
    </xf>
    <xf numFmtId="0" fontId="3" fillId="0" borderId="90" xfId="0" applyFont="1" applyFill="1" applyBorder="1" applyAlignment="1">
      <alignment horizontal="center" vertical="center" wrapText="1"/>
    </xf>
    <xf numFmtId="0" fontId="3" fillId="0" borderId="91" xfId="0" applyFont="1" applyFill="1" applyBorder="1" applyAlignment="1">
      <alignment horizontal="center" vertical="center" wrapText="1"/>
    </xf>
    <xf numFmtId="0" fontId="3" fillId="0" borderId="92" xfId="0" applyFont="1" applyFill="1" applyBorder="1" applyAlignment="1">
      <alignment horizontal="center" vertical="center" wrapText="1"/>
    </xf>
    <xf numFmtId="0" fontId="3" fillId="0" borderId="93" xfId="0" applyFont="1" applyFill="1" applyBorder="1" applyAlignment="1">
      <alignment horizontal="center" vertical="center" wrapText="1"/>
    </xf>
    <xf numFmtId="0" fontId="3" fillId="0" borderId="94" xfId="0" applyFont="1" applyFill="1" applyBorder="1" applyAlignment="1">
      <alignment horizontal="center" vertical="center" wrapText="1"/>
    </xf>
    <xf numFmtId="0" fontId="3" fillId="0" borderId="95" xfId="0" applyFont="1" applyFill="1" applyBorder="1" applyAlignment="1">
      <alignment horizontal="center" vertical="center" wrapText="1"/>
    </xf>
    <xf numFmtId="0" fontId="3" fillId="0" borderId="9" xfId="0" applyFont="1" applyFill="1" applyBorder="1" applyAlignment="1">
      <alignment horizontal="center" vertical="center" wrapText="1"/>
    </xf>
    <xf numFmtId="182" fontId="3" fillId="0" borderId="96" xfId="0" applyNumberFormat="1" applyFont="1" applyFill="1" applyBorder="1" applyAlignment="1">
      <alignment horizontal="center" vertical="center" wrapText="1"/>
    </xf>
    <xf numFmtId="182" fontId="3" fillId="0" borderId="26" xfId="0" applyNumberFormat="1" applyFont="1" applyFill="1" applyBorder="1" applyAlignment="1">
      <alignment horizontal="center" vertical="center" wrapText="1"/>
    </xf>
    <xf numFmtId="0" fontId="3" fillId="0" borderId="97" xfId="0" applyFont="1" applyFill="1" applyBorder="1" applyAlignment="1">
      <alignment horizontal="center" vertical="center" wrapText="1"/>
    </xf>
    <xf numFmtId="0" fontId="3" fillId="0" borderId="98" xfId="0" applyFont="1" applyFill="1" applyBorder="1" applyAlignment="1">
      <alignment horizontal="center" vertical="center" wrapText="1"/>
    </xf>
    <xf numFmtId="0" fontId="3" fillId="0" borderId="99" xfId="0" applyFont="1" applyFill="1" applyBorder="1" applyAlignment="1">
      <alignment horizontal="center" vertical="center" wrapText="1"/>
    </xf>
    <xf numFmtId="0" fontId="3" fillId="0" borderId="76"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7" fillId="0" borderId="96"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5" fillId="0" borderId="0" xfId="0" applyFont="1" applyFill="1" applyBorder="1" applyAlignment="1">
      <alignment horizontal="justify" vertical="center" wrapText="1"/>
    </xf>
    <xf numFmtId="182" fontId="3" fillId="0" borderId="5" xfId="0" applyNumberFormat="1" applyFont="1" applyFill="1" applyBorder="1" applyAlignment="1">
      <alignment horizontal="center" vertical="center" wrapText="1"/>
    </xf>
    <xf numFmtId="182" fontId="3" fillId="0" borderId="15" xfId="0" applyNumberFormat="1" applyFont="1" applyFill="1" applyBorder="1" applyAlignment="1">
      <alignment horizontal="center" vertical="center" wrapText="1"/>
    </xf>
    <xf numFmtId="0" fontId="3" fillId="0" borderId="100"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3" fillId="0" borderId="101" xfId="0" applyFont="1" applyFill="1" applyBorder="1" applyAlignment="1">
      <alignment horizontal="center" vertical="center" wrapText="1"/>
    </xf>
    <xf numFmtId="0" fontId="3" fillId="0" borderId="102" xfId="0" applyFont="1" applyFill="1" applyBorder="1" applyAlignment="1">
      <alignment horizontal="center" vertical="center" wrapText="1"/>
    </xf>
    <xf numFmtId="0" fontId="2" fillId="0" borderId="0" xfId="0" applyFont="1" applyAlignment="1">
      <alignment horizontal="justify" vertical="center" wrapText="1"/>
    </xf>
    <xf numFmtId="182" fontId="3" fillId="0" borderId="76" xfId="0" applyNumberFormat="1" applyFont="1" applyFill="1" applyBorder="1" applyAlignment="1">
      <alignment horizontal="center" vertical="center" wrapText="1"/>
    </xf>
    <xf numFmtId="0" fontId="3" fillId="0" borderId="103"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7" fillId="0" borderId="19" xfId="0" applyFont="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184" fontId="3" fillId="0" borderId="6" xfId="0" applyNumberFormat="1" applyFont="1" applyFill="1" applyBorder="1" applyAlignment="1">
      <alignment horizontal="center" vertical="center"/>
    </xf>
    <xf numFmtId="184" fontId="3" fillId="0" borderId="4" xfId="0" applyNumberFormat="1" applyFont="1" applyFill="1" applyBorder="1" applyAlignment="1">
      <alignment horizontal="center" vertical="center"/>
    </xf>
    <xf numFmtId="3" fontId="2" fillId="0" borderId="58" xfId="0" applyNumberFormat="1" applyFont="1" applyFill="1" applyBorder="1" applyAlignment="1">
      <alignment horizontal="center" vertical="center"/>
    </xf>
    <xf numFmtId="3" fontId="2" fillId="0" borderId="59" xfId="0" applyNumberFormat="1" applyFont="1" applyFill="1" applyBorder="1" applyAlignment="1">
      <alignment horizontal="center" vertical="center"/>
    </xf>
    <xf numFmtId="0" fontId="2" fillId="0" borderId="58" xfId="0" applyFont="1" applyFill="1" applyBorder="1" applyAlignment="1">
      <alignment horizontal="center" vertical="center"/>
    </xf>
    <xf numFmtId="0" fontId="2" fillId="0" borderId="59" xfId="0" applyFont="1" applyFill="1" applyBorder="1" applyAlignment="1">
      <alignment horizontal="center" vertical="center"/>
    </xf>
    <xf numFmtId="184" fontId="4" fillId="0" borderId="0" xfId="0" applyNumberFormat="1" applyFont="1" applyAlignment="1">
      <alignment horizontal="right" vertical="center" wrapText="1"/>
    </xf>
    <xf numFmtId="184" fontId="3" fillId="0" borderId="0" xfId="0" applyNumberFormat="1" applyFont="1" applyAlignment="1">
      <alignment horizontal="center" vertical="center" wrapText="1"/>
    </xf>
    <xf numFmtId="3" fontId="2" fillId="0" borderId="104" xfId="0" applyNumberFormat="1" applyFont="1" applyFill="1" applyBorder="1" applyAlignment="1">
      <alignment horizontal="center" vertical="center" wrapText="1"/>
    </xf>
    <xf numFmtId="3" fontId="2" fillId="0" borderId="75" xfId="0" applyNumberFormat="1" applyFont="1" applyFill="1" applyBorder="1" applyAlignment="1">
      <alignment horizontal="center" vertical="center" wrapText="1"/>
    </xf>
    <xf numFmtId="3" fontId="2" fillId="0" borderId="10" xfId="0" applyNumberFormat="1" applyFont="1" applyFill="1" applyBorder="1" applyAlignment="1">
      <alignment horizontal="center" vertical="center" wrapText="1"/>
    </xf>
    <xf numFmtId="3" fontId="2" fillId="0" borderId="9" xfId="0" applyNumberFormat="1" applyFont="1" applyFill="1" applyBorder="1" applyAlignment="1">
      <alignment horizontal="center" vertical="center" wrapText="1"/>
    </xf>
    <xf numFmtId="3" fontId="2" fillId="0" borderId="60" xfId="0" applyNumberFormat="1" applyFont="1" applyFill="1" applyBorder="1" applyAlignment="1">
      <alignment horizontal="center" vertical="center" wrapText="1"/>
    </xf>
    <xf numFmtId="3" fontId="2" fillId="0" borderId="61" xfId="0" applyNumberFormat="1" applyFont="1" applyFill="1" applyBorder="1" applyAlignment="1">
      <alignment horizontal="center" vertical="center" wrapText="1"/>
    </xf>
    <xf numFmtId="0" fontId="7" fillId="0" borderId="105" xfId="0" applyNumberFormat="1" applyFont="1" applyFill="1" applyBorder="1" applyAlignment="1">
      <alignment horizontal="center" vertical="center" wrapText="1"/>
    </xf>
    <xf numFmtId="0" fontId="7" fillId="0" borderId="59" xfId="0" applyNumberFormat="1" applyFont="1" applyFill="1" applyBorder="1" applyAlignment="1">
      <alignment horizontal="center" vertical="center" wrapText="1"/>
    </xf>
    <xf numFmtId="184" fontId="4" fillId="0" borderId="0" xfId="0" applyNumberFormat="1" applyFont="1" applyAlignment="1">
      <alignment horizontal="left" vertical="center" wrapText="1"/>
    </xf>
    <xf numFmtId="0" fontId="3" fillId="0" borderId="90" xfId="0" applyNumberFormat="1" applyFont="1" applyFill="1" applyBorder="1" applyAlignment="1">
      <alignment horizontal="center" vertical="center" wrapText="1"/>
    </xf>
    <xf numFmtId="184" fontId="7" fillId="0" borderId="106" xfId="0" applyNumberFormat="1" applyFont="1" applyFill="1" applyBorder="1" applyAlignment="1">
      <alignment horizontal="center" vertical="center" wrapText="1"/>
    </xf>
    <xf numFmtId="184" fontId="7" fillId="0" borderId="107" xfId="0" applyNumberFormat="1" applyFont="1" applyFill="1" applyBorder="1" applyAlignment="1">
      <alignment horizontal="center" vertical="center" wrapText="1"/>
    </xf>
    <xf numFmtId="184" fontId="7" fillId="0" borderId="108" xfId="0" applyNumberFormat="1" applyFont="1" applyFill="1" applyBorder="1" applyAlignment="1">
      <alignment horizontal="center" vertical="center" wrapText="1"/>
    </xf>
    <xf numFmtId="184" fontId="7" fillId="0" borderId="14" xfId="0" applyNumberFormat="1" applyFont="1" applyFill="1" applyBorder="1" applyAlignment="1">
      <alignment horizontal="center" vertical="center" wrapText="1"/>
    </xf>
    <xf numFmtId="4" fontId="2" fillId="0" borderId="104" xfId="0" applyNumberFormat="1" applyFont="1" applyFill="1" applyBorder="1" applyAlignment="1">
      <alignment horizontal="center" vertical="center" wrapText="1"/>
    </xf>
    <xf numFmtId="4" fontId="2" fillId="0" borderId="75" xfId="0" applyNumberFormat="1" applyFont="1" applyFill="1" applyBorder="1" applyAlignment="1">
      <alignment horizontal="center" vertical="center" wrapText="1"/>
    </xf>
    <xf numFmtId="184" fontId="8" fillId="0" borderId="0" xfId="0" applyNumberFormat="1" applyFont="1" applyAlignment="1">
      <alignment horizontal="justify" vertical="top" wrapText="1"/>
    </xf>
    <xf numFmtId="4" fontId="2" fillId="0" borderId="58" xfId="0" applyNumberFormat="1" applyFont="1" applyFill="1" applyBorder="1" applyAlignment="1">
      <alignment horizontal="center" vertical="center"/>
    </xf>
    <xf numFmtId="4" fontId="2" fillId="0" borderId="59" xfId="0" applyNumberFormat="1" applyFont="1" applyFill="1" applyBorder="1" applyAlignment="1">
      <alignment horizontal="center" vertical="center"/>
    </xf>
    <xf numFmtId="4" fontId="2" fillId="0" borderId="10" xfId="0" applyNumberFormat="1" applyFont="1" applyFill="1" applyBorder="1" applyAlignment="1">
      <alignment horizontal="center" vertical="center" wrapText="1"/>
    </xf>
    <xf numFmtId="4" fontId="2" fillId="0" borderId="9" xfId="0" applyNumberFormat="1" applyFont="1" applyFill="1" applyBorder="1" applyAlignment="1">
      <alignment horizontal="center" vertical="center" wrapText="1"/>
    </xf>
    <xf numFmtId="4" fontId="2" fillId="0" borderId="60" xfId="0" applyNumberFormat="1" applyFont="1" applyFill="1" applyBorder="1" applyAlignment="1">
      <alignment horizontal="center" vertical="center" wrapText="1"/>
    </xf>
    <xf numFmtId="4" fontId="2" fillId="0" borderId="61" xfId="0" applyNumberFormat="1" applyFont="1" applyFill="1" applyBorder="1" applyAlignment="1">
      <alignment horizontal="center" vertical="center" wrapText="1"/>
    </xf>
    <xf numFmtId="184" fontId="8" fillId="0" borderId="0" xfId="0" applyNumberFormat="1" applyFont="1" applyAlignment="1">
      <alignment horizontal="justify" vertical="center"/>
    </xf>
    <xf numFmtId="184" fontId="3" fillId="0" borderId="49" xfId="0" applyNumberFormat="1" applyFont="1" applyFill="1" applyBorder="1" applyAlignment="1">
      <alignment horizontal="center" vertical="center"/>
    </xf>
    <xf numFmtId="0" fontId="3" fillId="0" borderId="91" xfId="0" applyNumberFormat="1" applyFont="1" applyFill="1" applyBorder="1" applyAlignment="1">
      <alignment horizontal="center" vertical="center" wrapText="1"/>
    </xf>
    <xf numFmtId="4" fontId="2" fillId="0" borderId="109" xfId="0"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3" fontId="2" fillId="0" borderId="109" xfId="0" applyNumberFormat="1" applyFont="1" applyFill="1" applyBorder="1" applyAlignment="1">
      <alignment horizontal="center" vertical="center" wrapText="1"/>
    </xf>
    <xf numFmtId="3" fontId="2" fillId="0" borderId="1" xfId="0" applyNumberFormat="1" applyFont="1" applyFill="1" applyBorder="1" applyAlignment="1">
      <alignment horizontal="center" vertical="center" wrapText="1"/>
    </xf>
    <xf numFmtId="0" fontId="3" fillId="0" borderId="110" xfId="0" applyNumberFormat="1" applyFont="1" applyFill="1" applyBorder="1" applyAlignment="1">
      <alignment horizontal="center" vertical="center" wrapText="1"/>
    </xf>
    <xf numFmtId="0" fontId="2" fillId="0" borderId="58"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58" xfId="0" applyFont="1" applyFill="1" applyBorder="1" applyAlignment="1">
      <alignment horizontal="center" vertical="center" wrapText="1"/>
    </xf>
    <xf numFmtId="0" fontId="2" fillId="0" borderId="59" xfId="0" applyFont="1" applyFill="1" applyBorder="1" applyAlignment="1">
      <alignment horizontal="center" vertical="center" wrapText="1"/>
    </xf>
    <xf numFmtId="0" fontId="8" fillId="0" borderId="0" xfId="0" applyFont="1" applyAlignment="1">
      <alignment horizontal="left" vertical="top" wrapText="1"/>
    </xf>
    <xf numFmtId="3" fontId="2" fillId="0" borderId="111" xfId="0" applyNumberFormat="1" applyFont="1" applyFill="1" applyBorder="1" applyAlignment="1">
      <alignment horizontal="center" vertical="center" wrapText="1"/>
    </xf>
    <xf numFmtId="3" fontId="2" fillId="0" borderId="112" xfId="0" applyNumberFormat="1" applyFont="1" applyFill="1" applyBorder="1" applyAlignment="1">
      <alignment horizontal="center" vertical="center" wrapText="1"/>
    </xf>
    <xf numFmtId="184" fontId="3" fillId="0" borderId="6" xfId="0" applyNumberFormat="1" applyFont="1" applyFill="1" applyBorder="1" applyAlignment="1">
      <alignment horizontal="center" vertical="center" wrapText="1"/>
    </xf>
    <xf numFmtId="184" fontId="3" fillId="0" borderId="49" xfId="0" applyNumberFormat="1" applyFont="1" applyFill="1" applyBorder="1" applyAlignment="1">
      <alignment horizontal="center" vertical="center" wrapText="1"/>
    </xf>
    <xf numFmtId="184" fontId="3" fillId="0" borderId="4" xfId="0" applyNumberFormat="1" applyFont="1" applyFill="1" applyBorder="1" applyAlignment="1">
      <alignment horizontal="center" vertical="center" wrapText="1"/>
    </xf>
    <xf numFmtId="0" fontId="4" fillId="0" borderId="0" xfId="0" applyFont="1" applyBorder="1" applyAlignment="1">
      <alignment horizontal="right" vertical="center" wrapText="1"/>
    </xf>
    <xf numFmtId="0" fontId="4" fillId="0" borderId="106" xfId="0" applyFont="1" applyBorder="1" applyAlignment="1">
      <alignment horizontal="center" vertical="center" wrapText="1"/>
    </xf>
    <xf numFmtId="0" fontId="4" fillId="0" borderId="102" xfId="0" applyFont="1" applyBorder="1" applyAlignment="1">
      <alignment horizontal="center" vertical="center" wrapText="1"/>
    </xf>
    <xf numFmtId="0" fontId="4" fillId="0" borderId="86" xfId="0" applyFont="1" applyBorder="1" applyAlignment="1">
      <alignment horizontal="center" vertical="center" wrapText="1"/>
    </xf>
    <xf numFmtId="0" fontId="2" fillId="0" borderId="0" xfId="0" applyFont="1" applyAlignment="1">
      <alignment vertical="center"/>
    </xf>
    <xf numFmtId="0" fontId="3" fillId="0" borderId="106" xfId="0" applyFont="1" applyBorder="1" applyAlignment="1">
      <alignment horizontal="center" vertical="center" wrapText="1"/>
    </xf>
    <xf numFmtId="0" fontId="4" fillId="0" borderId="97" xfId="0" applyFont="1" applyBorder="1" applyAlignment="1">
      <alignment horizontal="center" vertical="center" wrapText="1"/>
    </xf>
    <xf numFmtId="0" fontId="4" fillId="0" borderId="98" xfId="0" applyFont="1" applyBorder="1" applyAlignment="1">
      <alignment horizontal="center" vertical="center" wrapText="1"/>
    </xf>
    <xf numFmtId="0" fontId="4" fillId="0" borderId="113" xfId="0" applyFont="1" applyBorder="1" applyAlignment="1">
      <alignment horizontal="center" vertical="center" wrapText="1"/>
    </xf>
    <xf numFmtId="0" fontId="3" fillId="0" borderId="108" xfId="0" applyFont="1" applyBorder="1" applyAlignment="1">
      <alignment horizontal="center" vertical="center" wrapText="1"/>
    </xf>
    <xf numFmtId="0" fontId="3" fillId="0" borderId="81" xfId="0" applyFont="1" applyBorder="1" applyAlignment="1">
      <alignment horizontal="center" vertical="center" wrapText="1"/>
    </xf>
    <xf numFmtId="0" fontId="3" fillId="0" borderId="87" xfId="0" applyFont="1" applyBorder="1" applyAlignment="1">
      <alignment horizontal="center" vertical="center" wrapText="1"/>
    </xf>
    <xf numFmtId="3" fontId="2" fillId="0" borderId="83" xfId="0" applyNumberFormat="1" applyFont="1" applyBorder="1" applyAlignment="1">
      <alignment vertical="center" wrapText="1"/>
    </xf>
    <xf numFmtId="3" fontId="2" fillId="0" borderId="21" xfId="0" applyNumberFormat="1" applyFont="1" applyBorder="1" applyAlignment="1">
      <alignment vertical="center" wrapText="1"/>
    </xf>
    <xf numFmtId="0" fontId="2" fillId="0" borderId="114" xfId="0" applyFont="1" applyBorder="1" applyAlignment="1">
      <alignment vertical="center" wrapText="1"/>
    </xf>
    <xf numFmtId="3" fontId="2" fillId="0" borderId="59" xfId="0" applyNumberFormat="1" applyFont="1" applyBorder="1" applyAlignment="1">
      <alignment vertical="center" wrapText="1"/>
    </xf>
    <xf numFmtId="3" fontId="2" fillId="0" borderId="15" xfId="0" applyNumberFormat="1" applyFont="1" applyBorder="1" applyAlignment="1">
      <alignment vertical="center" wrapText="1"/>
    </xf>
    <xf numFmtId="0" fontId="3" fillId="0" borderId="115" xfId="0" applyFont="1" applyBorder="1" applyAlignment="1">
      <alignment vertical="center" wrapText="1"/>
    </xf>
    <xf numFmtId="3" fontId="2" fillId="0" borderId="76" xfId="0" applyNumberFormat="1" applyFont="1" applyBorder="1" applyAlignment="1">
      <alignment vertical="center" wrapText="1"/>
    </xf>
    <xf numFmtId="3" fontId="2" fillId="0" borderId="81" xfId="0" applyNumberFormat="1" applyFont="1" applyBorder="1" applyAlignment="1">
      <alignment vertical="center" wrapText="1"/>
    </xf>
    <xf numFmtId="3" fontId="2" fillId="0" borderId="87" xfId="0" applyNumberFormat="1" applyFont="1" applyBorder="1" applyAlignment="1">
      <alignment vertical="center" wrapText="1"/>
    </xf>
    <xf numFmtId="3" fontId="2" fillId="0" borderId="24" xfId="0" applyNumberFormat="1" applyFont="1" applyBorder="1" applyAlignment="1">
      <alignment vertical="center" wrapText="1"/>
    </xf>
    <xf numFmtId="0" fontId="2" fillId="0" borderId="116" xfId="0" applyFont="1" applyBorder="1" applyAlignment="1">
      <alignment vertical="center" wrapText="1"/>
    </xf>
    <xf numFmtId="3" fontId="2" fillId="0" borderId="117" xfId="0" applyNumberFormat="1" applyFont="1" applyBorder="1" applyAlignment="1">
      <alignment vertical="center" wrapText="1"/>
    </xf>
    <xf numFmtId="3" fontId="2" fillId="0" borderId="117" xfId="0" applyNumberFormat="1" applyFont="1" applyBorder="1" applyAlignment="1">
      <alignment horizontal="right" vertical="center" wrapText="1"/>
    </xf>
    <xf numFmtId="3" fontId="2" fillId="0" borderId="118" xfId="0" applyNumberFormat="1" applyFont="1" applyBorder="1" applyAlignment="1">
      <alignment horizontal="right" vertical="center" wrapText="1"/>
    </xf>
    <xf numFmtId="0" fontId="2" fillId="0" borderId="119" xfId="0" applyFont="1" applyBorder="1" applyAlignment="1">
      <alignment vertical="center" wrapText="1"/>
    </xf>
    <xf numFmtId="3" fontId="2" fillId="0" borderId="65" xfId="0" applyNumberFormat="1" applyFont="1" applyBorder="1" applyAlignment="1">
      <alignment vertical="center" wrapText="1"/>
    </xf>
    <xf numFmtId="3" fontId="2" fillId="0" borderId="30" xfId="0" applyNumberFormat="1" applyFont="1" applyBorder="1" applyAlignment="1">
      <alignment vertical="center" wrapText="1"/>
    </xf>
    <xf numFmtId="0" fontId="4" fillId="0" borderId="119" xfId="0" applyFont="1" applyBorder="1" applyAlignment="1">
      <alignment vertical="center" wrapText="1"/>
    </xf>
    <xf numFmtId="3" fontId="4" fillId="0" borderId="65" xfId="0" applyNumberFormat="1" applyFont="1" applyBorder="1" applyAlignment="1">
      <alignment vertical="center" wrapText="1"/>
    </xf>
    <xf numFmtId="3" fontId="4" fillId="0" borderId="30" xfId="0" applyNumberFormat="1" applyFont="1" applyBorder="1" applyAlignment="1">
      <alignment vertical="center" wrapText="1"/>
    </xf>
    <xf numFmtId="0" fontId="4" fillId="0" borderId="0" xfId="0" applyFont="1" applyAlignment="1">
      <alignment vertical="center" wrapText="1"/>
    </xf>
    <xf numFmtId="0" fontId="3" fillId="0" borderId="102" xfId="0" applyFont="1" applyBorder="1" applyAlignment="1">
      <alignment horizontal="left" vertical="center" wrapText="1"/>
    </xf>
    <xf numFmtId="0" fontId="3" fillId="0" borderId="0" xfId="0" applyFont="1" applyAlignment="1">
      <alignment horizontal="justify" vertical="center" wrapText="1"/>
    </xf>
    <xf numFmtId="4" fontId="2" fillId="0" borderId="0" xfId="0" applyNumberFormat="1" applyFont="1" applyAlignment="1">
      <alignment vertical="center" wrapText="1"/>
    </xf>
  </cellXfs>
  <cellStyles count="6">
    <cellStyle name="Normal" xfId="0"/>
    <cellStyle name="Comma" xfId="1"/>
    <cellStyle name="Comma [0]" xfId="2"/>
    <cellStyle name="Currency" xfId="3"/>
    <cellStyle name="Currency [0]" xfId="4"/>
    <cellStyle name="Percent" xfId="5"/>
  </cellStyles>
  <colors>
    <indexedColors>
      <rgbColor rgb="00000000"/>
      <rgbColor rgb="00FFFFFF"/>
      <rgbColor rgb="00FF0000"/>
      <rgbColor rgb="0000FF00"/>
      <rgbColor rgb="000000FF"/>
      <rgbColor rgb="00FFFF00"/>
      <rgbColor rgb="00FF00FF"/>
      <rgbColor rgb="0000FFFF"/>
      <rgbColor rgb="00000000"/>
      <rgbColor rgb="00FFFFFF"/>
      <rgbColor rgb="00000000"/>
      <rgbColor rgb="00000000"/>
      <rgbColor rgb="00993300"/>
      <rgbColor rgb="00333300"/>
      <rgbColor rgb="00003300"/>
      <rgbColor rgb="00003366"/>
      <rgbColor rgb="00000080"/>
      <rgbColor rgb="00333399"/>
      <rgbColor rgb="00333333"/>
      <rgbColor rgb="00800000"/>
      <rgbColor rgb="00FF6600"/>
      <rgbColor rgb="00808000"/>
      <rgbColor rgb="00008000"/>
      <rgbColor rgb="00008080"/>
      <rgbColor rgb="000000FF"/>
      <rgbColor rgb="00666699"/>
      <rgbColor rgb="00808080"/>
      <rgbColor rgb="00FF0000"/>
      <rgbColor rgb="00FF9900"/>
      <rgbColor rgb="0099CC00"/>
      <rgbColor rgb="00339966"/>
      <rgbColor rgb="0033CCCC"/>
      <rgbColor rgb="003366FF"/>
      <rgbColor rgb="00800080"/>
      <rgbColor rgb="00969696"/>
      <rgbColor rgb="00FF00FF"/>
      <rgbColor rgb="00FFCC00"/>
      <rgbColor rgb="00FFFF00"/>
      <rgbColor rgb="0000FF00"/>
      <rgbColor rgb="0000FFFF"/>
      <rgbColor rgb="0000CCFF"/>
      <rgbColor rgb="00993366"/>
      <rgbColor rgb="00C0C0C0"/>
      <rgbColor rgb="00FF99CC"/>
      <rgbColor rgb="00FFCC99"/>
      <rgbColor rgb="00FFFF99"/>
      <rgbColor rgb="00CCFFCC"/>
      <rgbColor rgb="00CCFFFF"/>
      <rgbColor rgb="0099CCFF"/>
      <rgbColor rgb="00CC99FF"/>
      <rgbColor rgb="00FFFFFF"/>
      <rgbColor rgb="009999FF"/>
      <rgbColor rgb="00993366"/>
      <rgbColor rgb="00FFFFCC"/>
      <rgbColor rgb="00CCFFFF"/>
      <rgbColor rgb="00660066"/>
      <rgbColor rgb="00FF8080"/>
      <rgbColor rgb="000066CC"/>
      <rgbColor rgb="00CCCCFF"/>
      <rgbColor rgb="00000080"/>
      <rgbColor rgb="00FF00FF"/>
      <rgbColor rgb="00FFFF00"/>
      <rgbColor rgb="0000FFFF"/>
      <rgbColor rgb="0080008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K36"/>
  <sheetViews>
    <sheetView workbookViewId="0" topLeftCell="A8">
      <selection activeCell="A17" sqref="A17:J17"/>
    </sheetView>
  </sheetViews>
  <sheetFormatPr defaultColWidth="9.140625" defaultRowHeight="12.75"/>
  <cols>
    <col min="1" max="1" width="23.8515625" style="4" customWidth="1"/>
    <col min="2" max="3" width="10.421875" style="4" customWidth="1"/>
    <col min="4" max="4" width="2.7109375" style="4" customWidth="1"/>
    <col min="5" max="5" width="10.140625" style="4" customWidth="1"/>
    <col min="6" max="6" width="10.00390625" style="4" customWidth="1"/>
    <col min="7" max="7" width="2.57421875" style="4" customWidth="1"/>
    <col min="8" max="8" width="10.7109375" style="4" customWidth="1"/>
    <col min="9" max="9" width="15.421875" style="4" customWidth="1"/>
    <col min="10" max="10" width="2.8515625" style="4" customWidth="1"/>
    <col min="11" max="16384" width="9.140625" style="4" customWidth="1"/>
  </cols>
  <sheetData>
    <row r="1" spans="1:10" s="17" customFormat="1" ht="27.75" customHeight="1">
      <c r="A1" s="16" t="s">
        <v>44</v>
      </c>
      <c r="I1" s="360" t="s">
        <v>38</v>
      </c>
      <c r="J1" s="360"/>
    </row>
    <row r="2" spans="1:10" s="18" customFormat="1" ht="19.5" customHeight="1">
      <c r="A2" s="361" t="s">
        <v>71</v>
      </c>
      <c r="B2" s="361"/>
      <c r="C2" s="361"/>
      <c r="D2" s="361"/>
      <c r="E2" s="361"/>
      <c r="F2" s="361"/>
      <c r="G2" s="361"/>
      <c r="H2" s="361"/>
      <c r="I2" s="361"/>
      <c r="J2" s="361"/>
    </row>
    <row r="3" spans="1:10" s="18" customFormat="1" ht="18.75" customHeight="1" thickBot="1">
      <c r="A3" s="359" t="s">
        <v>58</v>
      </c>
      <c r="B3" s="359"/>
      <c r="C3" s="359"/>
      <c r="D3" s="359"/>
      <c r="E3" s="359"/>
      <c r="F3" s="359"/>
      <c r="G3" s="359"/>
      <c r="H3" s="359"/>
      <c r="I3" s="359"/>
      <c r="J3" s="359"/>
    </row>
    <row r="4" spans="1:10" ht="29.25" customHeight="1">
      <c r="A4" s="388" t="s">
        <v>13</v>
      </c>
      <c r="B4" s="377" t="s">
        <v>39</v>
      </c>
      <c r="C4" s="378"/>
      <c r="D4" s="379"/>
      <c r="E4" s="377" t="s">
        <v>40</v>
      </c>
      <c r="F4" s="378"/>
      <c r="G4" s="379"/>
      <c r="H4" s="395" t="s">
        <v>68</v>
      </c>
      <c r="I4" s="396"/>
      <c r="J4" s="358"/>
    </row>
    <row r="5" spans="1:10" ht="17.25" customHeight="1">
      <c r="A5" s="389"/>
      <c r="B5" s="380" t="s">
        <v>65</v>
      </c>
      <c r="C5" s="381"/>
      <c r="D5" s="382"/>
      <c r="E5" s="380" t="s">
        <v>65</v>
      </c>
      <c r="F5" s="381"/>
      <c r="G5" s="382"/>
      <c r="H5" s="267" t="s">
        <v>65</v>
      </c>
      <c r="I5" s="391" t="s">
        <v>69</v>
      </c>
      <c r="J5" s="392"/>
    </row>
    <row r="6" spans="1:10" ht="38.25" customHeight="1">
      <c r="A6" s="390"/>
      <c r="B6" s="257" t="s">
        <v>67</v>
      </c>
      <c r="C6" s="383" t="s">
        <v>66</v>
      </c>
      <c r="D6" s="384"/>
      <c r="E6" s="257" t="s">
        <v>67</v>
      </c>
      <c r="F6" s="383" t="s">
        <v>66</v>
      </c>
      <c r="G6" s="384"/>
      <c r="H6" s="258" t="s">
        <v>66</v>
      </c>
      <c r="I6" s="393"/>
      <c r="J6" s="394"/>
    </row>
    <row r="7" spans="1:10" s="12" customFormat="1" ht="20.25" customHeight="1">
      <c r="A7" s="253" t="s">
        <v>73</v>
      </c>
      <c r="B7" s="20" t="s">
        <v>74</v>
      </c>
      <c r="C7" s="375" t="s">
        <v>75</v>
      </c>
      <c r="D7" s="376"/>
      <c r="E7" s="20" t="s">
        <v>76</v>
      </c>
      <c r="F7" s="375" t="s">
        <v>77</v>
      </c>
      <c r="G7" s="376"/>
      <c r="H7" s="20" t="s">
        <v>78</v>
      </c>
      <c r="I7" s="386" t="s">
        <v>79</v>
      </c>
      <c r="J7" s="387"/>
    </row>
    <row r="8" spans="1:10" ht="19.5" customHeight="1">
      <c r="A8" s="13" t="s">
        <v>17</v>
      </c>
      <c r="B8" s="124">
        <f>IF(B26&lt;10,ROUND(B26/1936.27,5),IF(B26&lt;100,ROUND(B26/1936.27,4),IF(B26&lt;1000,ROUND(B26/1936.27,3),ROUND(B26/1936.27,2))))</f>
        <v>18592.45</v>
      </c>
      <c r="C8" s="268">
        <f>IF(C26&lt;10,ROUND(C26/1936.27,5),IF(C26&lt;100,ROUND(C26/1936.27,4),IF(C26&lt;1000,ROUND(C26/1936.27,3),ROUND(C26/1936.27,2))))</f>
        <v>18592.45</v>
      </c>
      <c r="D8" s="240"/>
      <c r="E8" s="124">
        <f>IF(E26&lt;10,ROUND(E26/1936.27,5),IF(E26&lt;100,ROUND(E26/1936.27,4),IF(E26&lt;1000,ROUND(E26/1936.27,3),ROUND(E26/1936.27,2))))</f>
        <v>19435.31</v>
      </c>
      <c r="F8" s="149">
        <f>IF(F26&lt;10,ROUND(F26/1936.27,5),IF(F26&lt;100,ROUND(F26/1936.27,4),IF(F26&lt;1000,ROUND(F26/1936.27,3),ROUND(F26/1936.27,2))))</f>
        <v>19435.31</v>
      </c>
      <c r="G8" s="51"/>
      <c r="H8" s="124">
        <f>IF(H26&lt;10,ROUND(H26/1936.27,5),IF(H26&lt;100,ROUND(H26/1936.27,4),IF(H26&lt;1000,ROUND(H26/1936.27,3),ROUND(H26/1936.27,2))))</f>
        <v>19435.31</v>
      </c>
      <c r="I8" s="127">
        <f>IF(I26&lt;10,ROUND(I26/1936.27,5),IF(I26&lt;100,ROUND(I26/1936.27,4),IF(I26&lt;1000,ROUND(I26/1936.27,3),ROUND(I26/1936.27,2))))</f>
        <v>19435.31</v>
      </c>
      <c r="J8" s="24"/>
    </row>
    <row r="9" spans="1:10" ht="19.5" customHeight="1">
      <c r="A9" s="14" t="s">
        <v>43</v>
      </c>
      <c r="B9" s="128">
        <f>IF(B27&lt;10,ROUND(B27/1936.27,5),IF(B27&lt;100,ROUND(B27/1936.27,4),IF(B27&lt;1000,ROUND(B27/1936.27,3),ROUND(B27/1936.27,2))))</f>
        <v>7182.88</v>
      </c>
      <c r="C9" s="150">
        <f>IF(C27&lt;10,ROUND(C27/1936.27,5),IF(C27&lt;100,ROUND(C27/1936.27,4),IF(C27&lt;1000,ROUND(C27/1936.27,3),ROUND(C27/1936.27,2))))</f>
        <v>7182.88</v>
      </c>
      <c r="D9" s="52"/>
      <c r="E9" s="128">
        <f>IF(E27&lt;10,ROUND(E27/1936.27,5),IF(E27&lt;100,ROUND(E27/1936.27,4),IF(E27&lt;1000,ROUND(E27/1936.27,3),ROUND(E27/1936.27,2))))</f>
        <v>7182.88</v>
      </c>
      <c r="F9" s="150">
        <f>IF(F27&lt;10,ROUND(F27/1936.27,5),IF(F27&lt;100,ROUND(F27/1936.27,4),IF(F27&lt;1000,ROUND(F27/1936.27,3),ROUND(F27/1936.27,2))))</f>
        <v>7182.88</v>
      </c>
      <c r="G9" s="52"/>
      <c r="H9" s="128">
        <f>IF(H27&lt;10,ROUND(H27/1936.27,5),IF(H27&lt;100,ROUND(H27/1936.27,4),IF(H27&lt;1000,ROUND(H27/1936.27,3),ROUND(H27/1936.27,2))))</f>
        <v>7182.88</v>
      </c>
      <c r="I9" s="130">
        <f>IF(I27&lt;10,ROUND(I27/1936.27,5),IF(I27&lt;100,ROUND(I27/1936.27,4),IF(I27&lt;1000,ROUND(I27/1936.27,3),ROUND(I27/1936.27,2))))</f>
        <v>7182.88</v>
      </c>
      <c r="J9" s="35"/>
    </row>
    <row r="10" spans="1:10" ht="19.5" customHeight="1">
      <c r="A10" s="14" t="s">
        <v>18</v>
      </c>
      <c r="B10" s="259"/>
      <c r="C10" s="150">
        <f>IF(C28&lt;10,ROUND(C28/1936.27,5),IF(C28&lt;100,ROUND(C28/1936.27,4),IF(C28&lt;1000,ROUND(C28/1936.27,3),ROUND(C28/1936.27,2))))</f>
        <v>2785.25</v>
      </c>
      <c r="D10" s="266">
        <v>2</v>
      </c>
      <c r="E10" s="38"/>
      <c r="F10" s="150">
        <f>IF(F28&lt;10,ROUND(F28/1936.27,5),IF(F28&lt;100,ROUND(F28/1936.27,4),IF(F28&lt;1000,ROUND(F28/1936.27,3),ROUND(F28/1936.27,2))))</f>
        <v>2785.25</v>
      </c>
      <c r="G10" s="266">
        <v>2</v>
      </c>
      <c r="H10" s="38"/>
      <c r="I10" s="39"/>
      <c r="J10" s="37"/>
    </row>
    <row r="11" spans="1:10" ht="24" customHeight="1">
      <c r="A11" s="14" t="s">
        <v>19</v>
      </c>
      <c r="B11" s="38"/>
      <c r="C11" s="262"/>
      <c r="D11" s="262"/>
      <c r="E11" s="38"/>
      <c r="F11" s="262"/>
      <c r="G11" s="262"/>
      <c r="H11" s="38"/>
      <c r="I11" s="130">
        <f>IF(I29&lt;10,ROUND(I29/1936.27,5),IF(I29&lt;100,ROUND(I29/1936.27,4),IF(I29&lt;1000,ROUND(I29/1936.27,3),ROUND(I29/1936.27,2))))</f>
        <v>6837.89</v>
      </c>
      <c r="J11" s="37">
        <v>3</v>
      </c>
    </row>
    <row r="12" spans="1:10" ht="19.5" customHeight="1">
      <c r="A12" s="6" t="s">
        <v>20</v>
      </c>
      <c r="B12" s="131">
        <f>IF(B30&lt;10,ROUND(B30/1936.27,5),IF(B30&lt;100,ROUND(B30/1936.27,4),IF(B30&lt;1000,ROUND(B30/1936.27,3),ROUND(B30/1936.27,2))))</f>
        <v>1549.37</v>
      </c>
      <c r="C12" s="260">
        <f>IF(C30&lt;10,ROUND(C30/1936.27,5),IF(C30&lt;100,ROUND(C30/1936.27,4),IF(C30&lt;1000,ROUND(C30/1936.27,3),ROUND(C30/1936.27,2))))</f>
        <v>1781.26</v>
      </c>
      <c r="D12" s="263"/>
      <c r="E12" s="131">
        <f>IF(E30&lt;10,ROUND(E30/1936.27,5),IF(E30&lt;100,ROUND(E30/1936.27,4),IF(E30&lt;1000,ROUND(E30/1936.27,3),ROUND(E30/1936.27,2))))</f>
        <v>1619.61</v>
      </c>
      <c r="F12" s="260">
        <f>IF(F30&lt;10,ROUND(F30/1936.27,5),IF(F30&lt;100,ROUND(F30/1936.27,4),IF(F30&lt;1000,ROUND(F30/1936.27,3),ROUND(F30/1936.27,2))))</f>
        <v>1851.5</v>
      </c>
      <c r="G12" s="263"/>
      <c r="H12" s="131">
        <f>IF(H30&lt;10,ROUND(H30/1936.27,5),IF(H30&lt;100,ROUND(H30/1936.27,4),IF(H30&lt;1000,ROUND(H30/1936.27,3),ROUND(H30/1936.27,2))))</f>
        <v>1619.61</v>
      </c>
      <c r="I12" s="123">
        <f>IF(I30&lt;10,ROUND(I30/1936.27,5),IF(I30&lt;100,ROUND(I30/1936.27,4),IF(I30&lt;1000,ROUND(I30/1936.27,3),ROUND(I30/1936.27,2))))</f>
        <v>2189.26</v>
      </c>
      <c r="J12" s="28"/>
    </row>
    <row r="13" spans="1:10" s="12" customFormat="1" ht="19.5" customHeight="1" thickBot="1">
      <c r="A13" s="46" t="s">
        <v>12</v>
      </c>
      <c r="B13" s="134">
        <f>SUM(B8:B12)</f>
        <v>27324.7</v>
      </c>
      <c r="C13" s="261">
        <f>SUM(C8:C12)</f>
        <v>30341.84</v>
      </c>
      <c r="D13" s="261"/>
      <c r="E13" s="134">
        <f>SUM(E8:E12)</f>
        <v>28237.800000000003</v>
      </c>
      <c r="F13" s="261">
        <f>SUM(F8:F12)</f>
        <v>31254.940000000002</v>
      </c>
      <c r="G13" s="261"/>
      <c r="H13" s="134">
        <f>SUM(H8:H12)</f>
        <v>28237.800000000003</v>
      </c>
      <c r="I13" s="135">
        <f>SUM(I8:I12)</f>
        <v>35645.340000000004</v>
      </c>
      <c r="J13" s="49">
        <v>4</v>
      </c>
    </row>
    <row r="14" ht="12.75">
      <c r="A14" s="11"/>
    </row>
    <row r="15" spans="1:10" s="8" customFormat="1" ht="24" customHeight="1">
      <c r="A15" s="385" t="s">
        <v>50</v>
      </c>
      <c r="B15" s="385"/>
      <c r="C15" s="385"/>
      <c r="D15" s="385"/>
      <c r="E15" s="385"/>
      <c r="F15" s="385"/>
      <c r="G15" s="385"/>
      <c r="H15" s="385"/>
      <c r="I15" s="385"/>
      <c r="J15" s="385"/>
    </row>
    <row r="16" spans="1:10" s="8" customFormat="1" ht="19.5" customHeight="1">
      <c r="A16" s="385" t="s">
        <v>70</v>
      </c>
      <c r="B16" s="385"/>
      <c r="C16" s="385"/>
      <c r="D16" s="385"/>
      <c r="E16" s="385"/>
      <c r="F16" s="385"/>
      <c r="G16" s="385"/>
      <c r="H16" s="385"/>
      <c r="I16" s="385"/>
      <c r="J16" s="385"/>
    </row>
    <row r="17" spans="1:10" s="8" customFormat="1" ht="19.5" customHeight="1">
      <c r="A17" s="385" t="s">
        <v>123</v>
      </c>
      <c r="B17" s="385"/>
      <c r="C17" s="385"/>
      <c r="D17" s="385"/>
      <c r="E17" s="385"/>
      <c r="F17" s="385"/>
      <c r="G17" s="385"/>
      <c r="H17" s="385"/>
      <c r="I17" s="385"/>
      <c r="J17" s="385"/>
    </row>
    <row r="18" spans="1:11" s="18" customFormat="1" ht="18.75" customHeight="1">
      <c r="A18" s="249"/>
      <c r="B18" s="346"/>
      <c r="C18" s="347"/>
      <c r="D18" s="249"/>
      <c r="E18" s="249"/>
      <c r="F18"/>
      <c r="G18" s="346">
        <f>IF(F19&lt;10,ROUND(F19/1936.27,5),IF(F19&lt;100,ROUND(F19/1936.27,4),IF(F19&lt;1000,ROUND(F19/1936.27,3),ROUND(F19/1936.27,2))))</f>
        <v>0</v>
      </c>
      <c r="H18" s="249"/>
      <c r="I18" s="249"/>
      <c r="J18" s="249"/>
      <c r="K18" s="249"/>
    </row>
    <row r="19" spans="1:9" s="17" customFormat="1" ht="27.75" customHeight="1">
      <c r="A19" s="364" t="s">
        <v>53</v>
      </c>
      <c r="B19" s="364"/>
      <c r="C19" s="364"/>
      <c r="D19" s="16"/>
      <c r="F19"/>
      <c r="I19" s="2" t="s">
        <v>38</v>
      </c>
    </row>
    <row r="20" spans="1:10" s="18" customFormat="1" ht="22.5" customHeight="1">
      <c r="A20" s="361" t="s">
        <v>72</v>
      </c>
      <c r="B20" s="361"/>
      <c r="C20" s="361"/>
      <c r="D20" s="361"/>
      <c r="E20" s="361"/>
      <c r="F20" s="361"/>
      <c r="G20" s="361"/>
      <c r="H20" s="361"/>
      <c r="I20" s="361"/>
      <c r="J20" s="361"/>
    </row>
    <row r="21" spans="1:10" s="18" customFormat="1" ht="17.25" customHeight="1" thickBot="1">
      <c r="A21" s="359" t="s">
        <v>58</v>
      </c>
      <c r="B21" s="359"/>
      <c r="C21" s="359"/>
      <c r="D21" s="359"/>
      <c r="E21" s="359"/>
      <c r="F21" s="359"/>
      <c r="G21" s="359"/>
      <c r="H21" s="359"/>
      <c r="I21" s="359"/>
      <c r="J21" s="359"/>
    </row>
    <row r="22" spans="1:10" ht="29.25" customHeight="1">
      <c r="A22" s="388" t="s">
        <v>13</v>
      </c>
      <c r="B22" s="377" t="s">
        <v>39</v>
      </c>
      <c r="C22" s="378"/>
      <c r="D22" s="379"/>
      <c r="E22" s="377" t="s">
        <v>40</v>
      </c>
      <c r="F22" s="378"/>
      <c r="G22" s="379"/>
      <c r="H22" s="395" t="s">
        <v>68</v>
      </c>
      <c r="I22" s="396"/>
      <c r="J22" s="358"/>
    </row>
    <row r="23" spans="1:10" ht="17.25" customHeight="1">
      <c r="A23" s="389"/>
      <c r="B23" s="380" t="s">
        <v>65</v>
      </c>
      <c r="C23" s="381"/>
      <c r="D23" s="382"/>
      <c r="E23" s="380" t="s">
        <v>65</v>
      </c>
      <c r="F23" s="381"/>
      <c r="G23" s="382"/>
      <c r="H23" s="255" t="s">
        <v>65</v>
      </c>
      <c r="I23" s="362" t="s">
        <v>69</v>
      </c>
      <c r="J23" s="363"/>
    </row>
    <row r="24" spans="1:10" ht="38.25" customHeight="1">
      <c r="A24" s="390"/>
      <c r="B24" s="257" t="s">
        <v>67</v>
      </c>
      <c r="C24" s="383" t="s">
        <v>66</v>
      </c>
      <c r="D24" s="384"/>
      <c r="E24" s="257" t="s">
        <v>67</v>
      </c>
      <c r="F24" s="383" t="s">
        <v>66</v>
      </c>
      <c r="G24" s="384"/>
      <c r="H24" s="258" t="s">
        <v>66</v>
      </c>
      <c r="I24" s="393" t="s">
        <v>42</v>
      </c>
      <c r="J24" s="394"/>
    </row>
    <row r="25" spans="1:10" s="12" customFormat="1" ht="20.25" customHeight="1">
      <c r="A25" s="19" t="s">
        <v>59</v>
      </c>
      <c r="B25" s="20" t="s">
        <v>60</v>
      </c>
      <c r="C25" s="375" t="s">
        <v>61</v>
      </c>
      <c r="D25" s="376"/>
      <c r="E25" s="20" t="s">
        <v>62</v>
      </c>
      <c r="F25" s="375" t="s">
        <v>63</v>
      </c>
      <c r="G25" s="376"/>
      <c r="H25" s="20" t="s">
        <v>64</v>
      </c>
      <c r="I25" s="386">
        <v>8</v>
      </c>
      <c r="J25" s="387"/>
    </row>
    <row r="26" spans="1:10" ht="19.5" customHeight="1">
      <c r="A26" s="13" t="s">
        <v>17</v>
      </c>
      <c r="B26" s="21">
        <v>36000000</v>
      </c>
      <c r="C26" s="265">
        <v>36000000</v>
      </c>
      <c r="D26" s="240"/>
      <c r="E26" s="21">
        <v>37632000</v>
      </c>
      <c r="F26" s="51">
        <v>37632000</v>
      </c>
      <c r="G26" s="51"/>
      <c r="H26" s="21">
        <v>37632000</v>
      </c>
      <c r="I26" s="31">
        <v>37632000</v>
      </c>
      <c r="J26" s="24"/>
    </row>
    <row r="27" spans="1:10" ht="19.5" customHeight="1">
      <c r="A27" s="14" t="s">
        <v>43</v>
      </c>
      <c r="B27" s="32">
        <v>13908000</v>
      </c>
      <c r="C27" s="52">
        <v>13908000</v>
      </c>
      <c r="D27" s="52"/>
      <c r="E27" s="32">
        <v>13908000</v>
      </c>
      <c r="F27" s="52">
        <v>13908000</v>
      </c>
      <c r="G27" s="52"/>
      <c r="H27" s="32">
        <v>13908000</v>
      </c>
      <c r="I27" s="34">
        <v>13908000</v>
      </c>
      <c r="J27" s="35"/>
    </row>
    <row r="28" spans="1:10" ht="19.5" customHeight="1">
      <c r="A28" s="14" t="s">
        <v>18</v>
      </c>
      <c r="B28" s="259"/>
      <c r="C28" s="52">
        <v>5393000</v>
      </c>
      <c r="D28" s="266">
        <v>2</v>
      </c>
      <c r="E28" s="38"/>
      <c r="F28" s="52">
        <v>5393000</v>
      </c>
      <c r="G28" s="266">
        <v>2</v>
      </c>
      <c r="H28" s="38"/>
      <c r="I28" s="39"/>
      <c r="J28" s="37"/>
    </row>
    <row r="29" spans="1:10" ht="24" customHeight="1">
      <c r="A29" s="14" t="s">
        <v>19</v>
      </c>
      <c r="B29" s="38"/>
      <c r="C29" s="262"/>
      <c r="D29" s="262"/>
      <c r="E29" s="38"/>
      <c r="F29" s="262"/>
      <c r="G29" s="262"/>
      <c r="H29" s="38"/>
      <c r="I29" s="34">
        <v>13240000</v>
      </c>
      <c r="J29" s="37">
        <v>3</v>
      </c>
    </row>
    <row r="30" spans="1:10" ht="19.5" customHeight="1">
      <c r="A30" s="6" t="s">
        <v>20</v>
      </c>
      <c r="B30" s="25">
        <v>3000000</v>
      </c>
      <c r="C30" s="263">
        <v>3449000</v>
      </c>
      <c r="D30" s="263"/>
      <c r="E30" s="25">
        <v>3136000</v>
      </c>
      <c r="F30" s="263">
        <v>3585000</v>
      </c>
      <c r="G30" s="263"/>
      <c r="H30" s="25">
        <v>3136000</v>
      </c>
      <c r="I30" s="7">
        <v>4239000</v>
      </c>
      <c r="J30" s="28"/>
    </row>
    <row r="31" spans="1:10" s="12" customFormat="1" ht="19.5" customHeight="1" thickBot="1">
      <c r="A31" s="46" t="s">
        <v>12</v>
      </c>
      <c r="B31" s="47">
        <f aca="true" t="shared" si="0" ref="B31:H31">SUM(B26:B30)</f>
        <v>52908000</v>
      </c>
      <c r="C31" s="264">
        <f t="shared" si="0"/>
        <v>58750000</v>
      </c>
      <c r="D31" s="264"/>
      <c r="E31" s="47">
        <f t="shared" si="0"/>
        <v>54676000</v>
      </c>
      <c r="F31" s="264">
        <f t="shared" si="0"/>
        <v>60518000</v>
      </c>
      <c r="G31" s="264"/>
      <c r="H31" s="47">
        <f t="shared" si="0"/>
        <v>54676000</v>
      </c>
      <c r="I31" s="48">
        <f>SUM(I26:I30)</f>
        <v>69019000</v>
      </c>
      <c r="J31" s="49">
        <v>4</v>
      </c>
    </row>
    <row r="32" ht="12.75">
      <c r="A32" s="11"/>
    </row>
    <row r="33" spans="1:10" s="8" customFormat="1" ht="24" customHeight="1">
      <c r="A33" s="385" t="s">
        <v>50</v>
      </c>
      <c r="B33" s="385"/>
      <c r="C33" s="385"/>
      <c r="D33" s="385"/>
      <c r="E33" s="385"/>
      <c r="F33" s="385"/>
      <c r="G33" s="385"/>
      <c r="H33" s="385"/>
      <c r="I33" s="385"/>
      <c r="J33" s="385"/>
    </row>
    <row r="34" spans="1:10" s="8" customFormat="1" ht="19.5" customHeight="1">
      <c r="A34" s="385" t="s">
        <v>70</v>
      </c>
      <c r="B34" s="385"/>
      <c r="C34" s="385"/>
      <c r="D34" s="385"/>
      <c r="E34" s="385"/>
      <c r="F34" s="385"/>
      <c r="G34" s="385"/>
      <c r="H34" s="385"/>
      <c r="I34" s="385"/>
      <c r="J34" s="385"/>
    </row>
    <row r="35" spans="1:10" s="8" customFormat="1" ht="19.5" customHeight="1">
      <c r="A35" s="385" t="s">
        <v>84</v>
      </c>
      <c r="B35" s="385"/>
      <c r="C35" s="385"/>
      <c r="D35" s="385"/>
      <c r="E35" s="385"/>
      <c r="F35" s="385"/>
      <c r="G35" s="385"/>
      <c r="H35" s="385"/>
      <c r="I35" s="385"/>
      <c r="J35" s="385"/>
    </row>
    <row r="36" s="8" customFormat="1" ht="12.75">
      <c r="A36" s="30"/>
    </row>
  </sheetData>
  <mergeCells count="37">
    <mergeCell ref="A3:J3"/>
    <mergeCell ref="I1:J1"/>
    <mergeCell ref="A2:J2"/>
    <mergeCell ref="A33:J33"/>
    <mergeCell ref="I23:J23"/>
    <mergeCell ref="B22:D22"/>
    <mergeCell ref="A20:J20"/>
    <mergeCell ref="A19:C19"/>
    <mergeCell ref="I24:J24"/>
    <mergeCell ref="I25:J25"/>
    <mergeCell ref="A35:J35"/>
    <mergeCell ref="A34:J34"/>
    <mergeCell ref="A22:A24"/>
    <mergeCell ref="A21:J21"/>
    <mergeCell ref="H22:J22"/>
    <mergeCell ref="C24:D24"/>
    <mergeCell ref="C25:D25"/>
    <mergeCell ref="F25:G25"/>
    <mergeCell ref="A4:A6"/>
    <mergeCell ref="B4:D4"/>
    <mergeCell ref="C6:D6"/>
    <mergeCell ref="I5:J6"/>
    <mergeCell ref="E4:G4"/>
    <mergeCell ref="H4:J4"/>
    <mergeCell ref="B5:D5"/>
    <mergeCell ref="E5:G5"/>
    <mergeCell ref="F6:G6"/>
    <mergeCell ref="F7:G7"/>
    <mergeCell ref="E22:G22"/>
    <mergeCell ref="E23:G23"/>
    <mergeCell ref="F24:G24"/>
    <mergeCell ref="A15:J15"/>
    <mergeCell ref="A16:J16"/>
    <mergeCell ref="A17:J17"/>
    <mergeCell ref="B23:D23"/>
    <mergeCell ref="C7:D7"/>
    <mergeCell ref="I7:J7"/>
  </mergeCells>
  <printOptions horizontalCentered="1"/>
  <pageMargins left="0.2362204724409449" right="0.2362204724409449" top="0.35433070866141736" bottom="0.38" header="0" footer="0"/>
  <pageSetup fitToHeight="1" fitToWidth="1" horizontalDpi="300" verticalDpi="300" orientation="portrait" pageOrder="overThenDown" paperSize="9" r:id="rId1"/>
</worksheet>
</file>

<file path=xl/worksheets/sheet2.xml><?xml version="1.0" encoding="utf-8"?>
<worksheet xmlns="http://schemas.openxmlformats.org/spreadsheetml/2006/main" xmlns:r="http://schemas.openxmlformats.org/officeDocument/2006/relationships">
  <sheetPr>
    <pageSetUpPr fitToPage="1"/>
  </sheetPr>
  <dimension ref="A1:J45"/>
  <sheetViews>
    <sheetView workbookViewId="0" topLeftCell="B27">
      <selection activeCell="I36" sqref="I36"/>
    </sheetView>
  </sheetViews>
  <sheetFormatPr defaultColWidth="9.140625" defaultRowHeight="12.75"/>
  <cols>
    <col min="1" max="1" width="24.7109375" style="55" customWidth="1"/>
    <col min="2" max="2" width="10.7109375" style="55" customWidth="1"/>
    <col min="3" max="3" width="10.140625" style="55" customWidth="1"/>
    <col min="4" max="4" width="10.57421875" style="55" customWidth="1"/>
    <col min="5" max="5" width="10.140625" style="55" customWidth="1"/>
    <col min="6" max="6" width="10.421875" style="55" customWidth="1"/>
    <col min="7" max="7" width="10.00390625" style="55" customWidth="1"/>
    <col min="8" max="8" width="4.57421875" style="55" customWidth="1"/>
    <col min="9" max="9" width="13.57421875" style="55" customWidth="1"/>
    <col min="10" max="10" width="3.7109375" style="55" customWidth="1"/>
    <col min="11" max="16384" width="9.140625" style="55" customWidth="1"/>
  </cols>
  <sheetData>
    <row r="1" spans="1:10" s="17" customFormat="1" ht="27.75" customHeight="1">
      <c r="A1" s="16" t="s">
        <v>11</v>
      </c>
      <c r="I1" s="360"/>
      <c r="J1" s="360"/>
    </row>
    <row r="2" spans="1:10" s="18" customFormat="1" ht="19.5" customHeight="1">
      <c r="A2" s="361" t="s">
        <v>90</v>
      </c>
      <c r="B2" s="361"/>
      <c r="C2" s="361"/>
      <c r="D2" s="361"/>
      <c r="E2" s="361"/>
      <c r="F2" s="361"/>
      <c r="G2" s="361"/>
      <c r="H2" s="361"/>
      <c r="I2" s="361"/>
      <c r="J2" s="361"/>
    </row>
    <row r="3" spans="1:10" s="18" customFormat="1" ht="17.25" customHeight="1" thickBot="1">
      <c r="A3" s="367" t="s">
        <v>85</v>
      </c>
      <c r="B3" s="367"/>
      <c r="C3" s="367"/>
      <c r="D3" s="367"/>
      <c r="E3" s="367"/>
      <c r="F3" s="367"/>
      <c r="G3" s="367"/>
      <c r="H3" s="367"/>
      <c r="I3" s="367"/>
      <c r="J3" s="367"/>
    </row>
    <row r="4" spans="1:10" s="4" customFormat="1" ht="41.25" customHeight="1">
      <c r="A4" s="388" t="s">
        <v>13</v>
      </c>
      <c r="B4" s="368" t="s">
        <v>39</v>
      </c>
      <c r="C4" s="368"/>
      <c r="D4" s="369" t="s">
        <v>40</v>
      </c>
      <c r="E4" s="370"/>
      <c r="F4" s="369" t="s">
        <v>45</v>
      </c>
      <c r="G4" s="371"/>
      <c r="H4" s="371"/>
      <c r="I4" s="371"/>
      <c r="J4" s="372"/>
    </row>
    <row r="5" spans="1:10" s="4" customFormat="1" ht="23.25" customHeight="1">
      <c r="A5" s="389"/>
      <c r="B5" s="373" t="s">
        <v>15</v>
      </c>
      <c r="C5" s="352" t="s">
        <v>14</v>
      </c>
      <c r="D5" s="373" t="s">
        <v>15</v>
      </c>
      <c r="E5" s="352" t="s">
        <v>14</v>
      </c>
      <c r="F5" s="41" t="s">
        <v>16</v>
      </c>
      <c r="G5" s="350" t="s">
        <v>87</v>
      </c>
      <c r="H5" s="351"/>
      <c r="I5" s="355" t="s">
        <v>86</v>
      </c>
      <c r="J5" s="356"/>
    </row>
    <row r="6" spans="1:10" s="4" customFormat="1" ht="15.75" customHeight="1">
      <c r="A6" s="390"/>
      <c r="B6" s="374"/>
      <c r="C6" s="353"/>
      <c r="D6" s="374"/>
      <c r="E6" s="353"/>
      <c r="F6" s="15"/>
      <c r="G6" s="1"/>
      <c r="H6" s="250"/>
      <c r="I6" s="393" t="s">
        <v>24</v>
      </c>
      <c r="J6" s="394"/>
    </row>
    <row r="7" spans="1:10" s="12" customFormat="1" ht="17.25" customHeight="1">
      <c r="A7" s="43" t="s">
        <v>73</v>
      </c>
      <c r="B7" s="44" t="s">
        <v>74</v>
      </c>
      <c r="C7" s="45" t="s">
        <v>75</v>
      </c>
      <c r="D7" s="44" t="s">
        <v>76</v>
      </c>
      <c r="E7" s="45" t="s">
        <v>77</v>
      </c>
      <c r="F7" s="44" t="s">
        <v>78</v>
      </c>
      <c r="G7" s="375" t="s">
        <v>79</v>
      </c>
      <c r="H7" s="357"/>
      <c r="I7" s="348" t="s">
        <v>88</v>
      </c>
      <c r="J7" s="349"/>
    </row>
    <row r="8" spans="1:10" s="94" customFormat="1" ht="19.5" customHeight="1">
      <c r="A8" s="95" t="s">
        <v>17</v>
      </c>
      <c r="B8" s="136">
        <f aca="true" t="shared" si="0" ref="B8:G8">IF(B31&lt;10,ROUND(B31/1936.27,5),IF(B31&lt;100,ROUND(B31/1936.27,4),IF(B31&lt;1000,ROUND(B31/1936.27,3),ROUND(B31/1936.27,2))))</f>
        <v>18592.45</v>
      </c>
      <c r="C8" s="137">
        <f t="shared" si="0"/>
        <v>24789.93</v>
      </c>
      <c r="D8" s="136">
        <f t="shared" si="0"/>
        <v>19435.31</v>
      </c>
      <c r="E8" s="137">
        <f t="shared" si="0"/>
        <v>25855.9</v>
      </c>
      <c r="F8" s="136">
        <f t="shared" si="0"/>
        <v>19435.31</v>
      </c>
      <c r="G8" s="273">
        <f t="shared" si="0"/>
        <v>19435.31</v>
      </c>
      <c r="H8" s="244"/>
      <c r="I8" s="138">
        <f>IF(I31&lt;10,ROUND(I31/1936.27,5),IF(I31&lt;100,ROUND(I31/1936.27,4),IF(I31&lt;1000,ROUND(I31/1936.27,3),ROUND(I31/1936.27,2))))</f>
        <v>19435.31</v>
      </c>
      <c r="J8" s="99"/>
    </row>
    <row r="9" spans="1:10" s="94" customFormat="1" ht="19.5" customHeight="1">
      <c r="A9" s="100" t="s">
        <v>31</v>
      </c>
      <c r="B9" s="139">
        <f aca="true" t="shared" si="1" ref="B9:G9">IF(B32&lt;10,ROUND(B32/1936.27,5),IF(B32&lt;100,ROUND(B32/1936.27,4),IF(B32&lt;1000,ROUND(B32/1936.27,3),ROUND(B32/1936.27,2))))</f>
        <v>7182.88</v>
      </c>
      <c r="C9" s="140">
        <f t="shared" si="1"/>
        <v>7675.58</v>
      </c>
      <c r="D9" s="139">
        <f t="shared" si="1"/>
        <v>7182.88</v>
      </c>
      <c r="E9" s="140">
        <f t="shared" si="1"/>
        <v>7675.58</v>
      </c>
      <c r="F9" s="139">
        <f t="shared" si="1"/>
        <v>7182.88</v>
      </c>
      <c r="G9" s="153">
        <f t="shared" si="1"/>
        <v>7182.88</v>
      </c>
      <c r="H9" s="245"/>
      <c r="I9" s="141">
        <f>IF(I32&lt;10,ROUND(I32/1936.27,5),IF(I32&lt;100,ROUND(I32/1936.27,4),IF(I32&lt;1000,ROUND(I32/1936.27,3),ROUND(I32/1936.27,2))))</f>
        <v>7182.88</v>
      </c>
      <c r="J9" s="104"/>
    </row>
    <row r="10" spans="1:10" s="94" customFormat="1" ht="25.5" customHeight="1">
      <c r="A10" s="100" t="s">
        <v>41</v>
      </c>
      <c r="B10" s="128"/>
      <c r="C10" s="129">
        <f>IF(C33&lt;10,ROUND(C33/1936.27,5),IF(C33&lt;100,ROUND(C33/1936.27,4),IF(C33&lt;1000,ROUND(C33/1936.27,3),ROUND(C33/1936.27,2))))</f>
        <v>1807.6</v>
      </c>
      <c r="D10" s="274"/>
      <c r="E10" s="129">
        <f>IF(E33&lt;10,ROUND(E33/1936.27,5),IF(E33&lt;100,ROUND(E33/1936.27,4),IF(E33&lt;1000,ROUND(E33/1936.27,3),ROUND(E33/1936.27,2))))</f>
        <v>1807.6</v>
      </c>
      <c r="F10" s="105"/>
      <c r="G10" s="275">
        <f>IF(G33&lt;10,ROUND(G33/1936.27,5),IF(G33&lt;100,ROUND(G33/1936.27,4),IF(G33&lt;1000,ROUND(G33/1936.27,3),ROUND(G33/1936.27,2))))</f>
        <v>1807.6</v>
      </c>
      <c r="H10" s="36">
        <v>2</v>
      </c>
      <c r="I10" s="103"/>
      <c r="J10" s="37"/>
    </row>
    <row r="11" spans="1:10" s="94" customFormat="1" ht="19.5" customHeight="1">
      <c r="A11" s="100" t="s">
        <v>18</v>
      </c>
      <c r="B11" s="32"/>
      <c r="C11" s="33"/>
      <c r="D11" s="105"/>
      <c r="E11" s="106"/>
      <c r="F11" s="105"/>
      <c r="G11" s="275">
        <f>IF(G34&lt;10,ROUND(G34/1936.27,5),IF(G34&lt;100,ROUND(G34/1936.27,4),IF(G34&lt;1000,ROUND(G34/1936.27,3),ROUND(G34/1936.27,2))))</f>
        <v>6875.59</v>
      </c>
      <c r="H11" s="36" t="s">
        <v>89</v>
      </c>
      <c r="I11" s="103"/>
      <c r="J11" s="37"/>
    </row>
    <row r="12" spans="1:10" s="94" customFormat="1" ht="24" customHeight="1">
      <c r="A12" s="100" t="s">
        <v>19</v>
      </c>
      <c r="B12" s="32"/>
      <c r="C12" s="33"/>
      <c r="D12" s="105"/>
      <c r="E12" s="106"/>
      <c r="F12" s="105"/>
      <c r="G12" s="270"/>
      <c r="H12" s="246"/>
      <c r="I12" s="141">
        <f>IF(I35&lt;10,ROUND(I35/1936.27,5),IF(I35&lt;100,ROUND(I35/1936.27,4),IF(I35&lt;1000,ROUND(I35/1936.27,3),ROUND(I35/1936.27,2))))</f>
        <v>6875.59</v>
      </c>
      <c r="J12" s="169">
        <v>4</v>
      </c>
    </row>
    <row r="13" spans="1:10" s="94" customFormat="1" ht="19.5" customHeight="1">
      <c r="A13" s="107" t="s">
        <v>20</v>
      </c>
      <c r="B13" s="142">
        <f aca="true" t="shared" si="2" ref="B13:G13">IF(B36&lt;10,ROUND(B36/1936.27,5),IF(B36&lt;100,ROUND(B36/1936.27,4),IF(B36&lt;1000,ROUND(B36/1936.27,3),ROUND(B36/1936.27,2))))</f>
        <v>1549.37</v>
      </c>
      <c r="C13" s="143">
        <f t="shared" si="2"/>
        <v>2065.83</v>
      </c>
      <c r="D13" s="142">
        <f t="shared" si="2"/>
        <v>1619.61</v>
      </c>
      <c r="E13" s="143">
        <f t="shared" si="2"/>
        <v>2154.66</v>
      </c>
      <c r="F13" s="142">
        <f t="shared" si="2"/>
        <v>1619.61</v>
      </c>
      <c r="G13" s="276">
        <f t="shared" si="2"/>
        <v>2189.26</v>
      </c>
      <c r="H13" s="247"/>
      <c r="I13" s="144">
        <f>IF(I36&lt;10,ROUND(I36/1936.27,5),IF(I36&lt;100,ROUND(I36/1936.27,4),IF(I36&lt;1000,ROUND(I36/1936.27,3),ROUND(I36/1936.27,2))))</f>
        <v>2189.26</v>
      </c>
      <c r="J13" s="111"/>
    </row>
    <row r="14" spans="1:10" s="116" customFormat="1" ht="19.5" customHeight="1" thickBot="1">
      <c r="A14" s="112" t="s">
        <v>12</v>
      </c>
      <c r="B14" s="145">
        <f aca="true" t="shared" si="3" ref="B14:G14">SUM(B8:B13)</f>
        <v>27324.7</v>
      </c>
      <c r="C14" s="146">
        <f t="shared" si="3"/>
        <v>36338.94</v>
      </c>
      <c r="D14" s="145">
        <f t="shared" si="3"/>
        <v>28237.800000000003</v>
      </c>
      <c r="E14" s="146">
        <f t="shared" si="3"/>
        <v>37493.740000000005</v>
      </c>
      <c r="F14" s="145">
        <f t="shared" si="3"/>
        <v>28237.800000000003</v>
      </c>
      <c r="G14" s="277">
        <f t="shared" si="3"/>
        <v>37490.64000000001</v>
      </c>
      <c r="H14" s="278"/>
      <c r="I14" s="147">
        <f>SUM(I8:I13)</f>
        <v>35683.04</v>
      </c>
      <c r="J14" s="49">
        <v>5</v>
      </c>
    </row>
    <row r="15" ht="12.75">
      <c r="A15" s="93"/>
    </row>
    <row r="16" spans="1:10" s="92" customFormat="1" ht="21.75" customHeight="1">
      <c r="A16" s="365" t="s">
        <v>50</v>
      </c>
      <c r="B16" s="365"/>
      <c r="C16" s="365"/>
      <c r="D16" s="365"/>
      <c r="E16" s="365"/>
      <c r="F16" s="365"/>
      <c r="G16" s="365"/>
      <c r="H16" s="365"/>
      <c r="I16" s="365"/>
      <c r="J16" s="365"/>
    </row>
    <row r="17" spans="1:10" s="92" customFormat="1" ht="21.75" customHeight="1">
      <c r="A17" s="365" t="s">
        <v>21</v>
      </c>
      <c r="B17" s="365"/>
      <c r="C17" s="365"/>
      <c r="D17" s="365"/>
      <c r="E17" s="365"/>
      <c r="F17" s="365"/>
      <c r="G17" s="365"/>
      <c r="H17" s="365"/>
      <c r="I17" s="365"/>
      <c r="J17" s="365"/>
    </row>
    <row r="18" spans="1:10" s="92" customFormat="1" ht="21.75" customHeight="1">
      <c r="A18" s="365" t="s">
        <v>25</v>
      </c>
      <c r="B18" s="365"/>
      <c r="C18" s="365"/>
      <c r="D18" s="365"/>
      <c r="E18" s="365"/>
      <c r="F18" s="365"/>
      <c r="G18" s="365"/>
      <c r="H18" s="365"/>
      <c r="I18" s="365"/>
      <c r="J18" s="365"/>
    </row>
    <row r="19" spans="1:10" s="92" customFormat="1" ht="21.75" customHeight="1">
      <c r="A19" s="365" t="s">
        <v>122</v>
      </c>
      <c r="B19" s="365"/>
      <c r="C19" s="365"/>
      <c r="D19" s="365"/>
      <c r="E19" s="365"/>
      <c r="F19" s="365"/>
      <c r="G19" s="365"/>
      <c r="H19" s="365"/>
      <c r="I19" s="365"/>
      <c r="J19" s="365"/>
    </row>
    <row r="20" spans="1:10" s="92" customFormat="1" ht="21.75" customHeight="1">
      <c r="A20" s="366" t="s">
        <v>80</v>
      </c>
      <c r="B20" s="366"/>
      <c r="C20" s="366"/>
      <c r="D20" s="366"/>
      <c r="E20" s="366"/>
      <c r="F20" s="366"/>
      <c r="G20" s="366"/>
      <c r="H20" s="366"/>
      <c r="I20" s="366"/>
      <c r="J20" s="366"/>
    </row>
    <row r="21" spans="1:10" ht="21.75" customHeight="1">
      <c r="A21" s="354" t="s">
        <v>81</v>
      </c>
      <c r="B21" s="354"/>
      <c r="C21" s="354"/>
      <c r="D21" s="354"/>
      <c r="E21" s="354"/>
      <c r="F21" s="354"/>
      <c r="G21" s="354"/>
      <c r="H21" s="354"/>
      <c r="I21" s="354"/>
      <c r="J21" s="354"/>
    </row>
    <row r="22" spans="1:10" ht="21.75" customHeight="1">
      <c r="A22" s="354" t="s">
        <v>82</v>
      </c>
      <c r="B22" s="354"/>
      <c r="C22" s="354"/>
      <c r="D22" s="354"/>
      <c r="E22" s="354"/>
      <c r="F22" s="354"/>
      <c r="G22" s="354"/>
      <c r="H22" s="354"/>
      <c r="I22" s="354"/>
      <c r="J22" s="354"/>
    </row>
    <row r="24" spans="1:10" s="17" customFormat="1" ht="27.75" customHeight="1">
      <c r="A24" s="16" t="s">
        <v>54</v>
      </c>
      <c r="I24" s="2" t="s">
        <v>22</v>
      </c>
      <c r="J24" s="2"/>
    </row>
    <row r="25" spans="1:10" s="18" customFormat="1" ht="19.5" customHeight="1">
      <c r="A25" s="361" t="s">
        <v>90</v>
      </c>
      <c r="B25" s="361"/>
      <c r="C25" s="361"/>
      <c r="D25" s="361"/>
      <c r="E25" s="361"/>
      <c r="F25" s="361"/>
      <c r="G25" s="361"/>
      <c r="H25" s="361"/>
      <c r="I25" s="361"/>
      <c r="J25" s="361"/>
    </row>
    <row r="26" spans="1:10" s="18" customFormat="1" ht="17.25" customHeight="1" thickBot="1">
      <c r="A26" s="367" t="s">
        <v>85</v>
      </c>
      <c r="B26" s="367"/>
      <c r="C26" s="367"/>
      <c r="D26" s="367"/>
      <c r="E26" s="367"/>
      <c r="F26" s="367"/>
      <c r="G26" s="367"/>
      <c r="H26" s="367"/>
      <c r="I26" s="367"/>
      <c r="J26" s="367"/>
    </row>
    <row r="27" spans="1:10" s="4" customFormat="1" ht="41.25" customHeight="1">
      <c r="A27" s="388" t="s">
        <v>13</v>
      </c>
      <c r="B27" s="368" t="s">
        <v>39</v>
      </c>
      <c r="C27" s="368"/>
      <c r="D27" s="369" t="s">
        <v>40</v>
      </c>
      <c r="E27" s="370"/>
      <c r="F27" s="369" t="s">
        <v>45</v>
      </c>
      <c r="G27" s="371"/>
      <c r="H27" s="371"/>
      <c r="I27" s="371"/>
      <c r="J27" s="372"/>
    </row>
    <row r="28" spans="1:10" s="4" customFormat="1" ht="23.25" customHeight="1">
      <c r="A28" s="389"/>
      <c r="B28" s="373" t="s">
        <v>15</v>
      </c>
      <c r="C28" s="352" t="s">
        <v>14</v>
      </c>
      <c r="D28" s="373" t="s">
        <v>15</v>
      </c>
      <c r="E28" s="352" t="s">
        <v>14</v>
      </c>
      <c r="F28" s="41" t="s">
        <v>16</v>
      </c>
      <c r="G28" s="350" t="s">
        <v>87</v>
      </c>
      <c r="H28" s="351"/>
      <c r="I28" s="355" t="s">
        <v>86</v>
      </c>
      <c r="J28" s="356"/>
    </row>
    <row r="29" spans="1:10" s="4" customFormat="1" ht="15.75" customHeight="1">
      <c r="A29" s="390"/>
      <c r="B29" s="374"/>
      <c r="C29" s="353"/>
      <c r="D29" s="374"/>
      <c r="E29" s="353"/>
      <c r="F29" s="15"/>
      <c r="G29" s="1"/>
      <c r="H29" s="250"/>
      <c r="I29" s="393" t="s">
        <v>24</v>
      </c>
      <c r="J29" s="394"/>
    </row>
    <row r="30" spans="1:10" s="12" customFormat="1" ht="17.25" customHeight="1">
      <c r="A30" s="43" t="s">
        <v>73</v>
      </c>
      <c r="B30" s="44" t="s">
        <v>74</v>
      </c>
      <c r="C30" s="45" t="s">
        <v>75</v>
      </c>
      <c r="D30" s="44" t="s">
        <v>76</v>
      </c>
      <c r="E30" s="45" t="s">
        <v>77</v>
      </c>
      <c r="F30" s="44" t="s">
        <v>78</v>
      </c>
      <c r="G30" s="375" t="s">
        <v>79</v>
      </c>
      <c r="H30" s="357"/>
      <c r="I30" s="348" t="s">
        <v>88</v>
      </c>
      <c r="J30" s="349"/>
    </row>
    <row r="31" spans="1:10" s="94" customFormat="1" ht="19.5" customHeight="1">
      <c r="A31" s="95" t="s">
        <v>17</v>
      </c>
      <c r="B31" s="96">
        <v>36000000</v>
      </c>
      <c r="C31" s="97">
        <v>48000000</v>
      </c>
      <c r="D31" s="96">
        <v>37632000</v>
      </c>
      <c r="E31" s="97">
        <v>50064000</v>
      </c>
      <c r="F31" s="96">
        <v>37632000</v>
      </c>
      <c r="G31" s="269">
        <v>37632000</v>
      </c>
      <c r="H31" s="244"/>
      <c r="I31" s="98">
        <v>37632000</v>
      </c>
      <c r="J31" s="99"/>
    </row>
    <row r="32" spans="1:10" s="94" customFormat="1" ht="19.5" customHeight="1">
      <c r="A32" s="100" t="s">
        <v>31</v>
      </c>
      <c r="B32" s="101">
        <v>13908000</v>
      </c>
      <c r="C32" s="102">
        <v>14862000</v>
      </c>
      <c r="D32" s="101">
        <v>13908000</v>
      </c>
      <c r="E32" s="102">
        <v>14862000</v>
      </c>
      <c r="F32" s="101">
        <v>13908000</v>
      </c>
      <c r="G32" s="152">
        <v>13908000</v>
      </c>
      <c r="H32" s="245"/>
      <c r="I32" s="103">
        <v>13908000</v>
      </c>
      <c r="J32" s="104"/>
    </row>
    <row r="33" spans="1:10" s="94" customFormat="1" ht="25.5" customHeight="1">
      <c r="A33" s="100" t="s">
        <v>41</v>
      </c>
      <c r="B33" s="128"/>
      <c r="C33" s="33">
        <v>3500000</v>
      </c>
      <c r="D33" s="105"/>
      <c r="E33" s="106">
        <v>3500000</v>
      </c>
      <c r="F33" s="105"/>
      <c r="G33" s="270">
        <v>3500000</v>
      </c>
      <c r="H33" s="36">
        <v>2</v>
      </c>
      <c r="I33" s="103"/>
      <c r="J33" s="37"/>
    </row>
    <row r="34" spans="1:10" s="94" customFormat="1" ht="19.5" customHeight="1">
      <c r="A34" s="100" t="s">
        <v>18</v>
      </c>
      <c r="B34" s="32"/>
      <c r="C34" s="33"/>
      <c r="D34" s="105"/>
      <c r="E34" s="106"/>
      <c r="F34" s="105"/>
      <c r="G34" s="270">
        <v>13313000</v>
      </c>
      <c r="H34" s="36" t="s">
        <v>89</v>
      </c>
      <c r="I34" s="103"/>
      <c r="J34" s="37"/>
    </row>
    <row r="35" spans="1:10" s="94" customFormat="1" ht="24" customHeight="1">
      <c r="A35" s="100" t="s">
        <v>19</v>
      </c>
      <c r="B35" s="32"/>
      <c r="C35" s="33"/>
      <c r="D35" s="105"/>
      <c r="E35" s="106"/>
      <c r="F35" s="105"/>
      <c r="G35" s="270"/>
      <c r="H35" s="246"/>
      <c r="I35" s="103">
        <v>13313000</v>
      </c>
      <c r="J35" s="169">
        <v>4</v>
      </c>
    </row>
    <row r="36" spans="1:10" s="94" customFormat="1" ht="19.5" customHeight="1">
      <c r="A36" s="107" t="s">
        <v>20</v>
      </c>
      <c r="B36" s="108">
        <v>3000000</v>
      </c>
      <c r="C36" s="109">
        <v>4000000</v>
      </c>
      <c r="D36" s="108">
        <v>3136000</v>
      </c>
      <c r="E36" s="109">
        <v>4172000</v>
      </c>
      <c r="F36" s="108">
        <v>3136000</v>
      </c>
      <c r="G36" s="271">
        <v>4239000</v>
      </c>
      <c r="H36" s="247"/>
      <c r="I36" s="110">
        <v>4239000</v>
      </c>
      <c r="J36" s="111"/>
    </row>
    <row r="37" spans="1:10" s="116" customFormat="1" ht="19.5" customHeight="1" thickBot="1">
      <c r="A37" s="112" t="s">
        <v>12</v>
      </c>
      <c r="B37" s="113">
        <f aca="true" t="shared" si="4" ref="B37:I37">SUM(B31:B36)</f>
        <v>52908000</v>
      </c>
      <c r="C37" s="114">
        <f t="shared" si="4"/>
        <v>70362000</v>
      </c>
      <c r="D37" s="113">
        <f t="shared" si="4"/>
        <v>54676000</v>
      </c>
      <c r="E37" s="114">
        <f t="shared" si="4"/>
        <v>72598000</v>
      </c>
      <c r="F37" s="113">
        <f t="shared" si="4"/>
        <v>54676000</v>
      </c>
      <c r="G37" s="272">
        <f t="shared" si="4"/>
        <v>72592000</v>
      </c>
      <c r="H37" s="248"/>
      <c r="I37" s="115">
        <f t="shared" si="4"/>
        <v>69092000</v>
      </c>
      <c r="J37" s="49">
        <v>5</v>
      </c>
    </row>
    <row r="38" ht="12.75">
      <c r="A38" s="93"/>
    </row>
    <row r="39" spans="1:10" s="92" customFormat="1" ht="21.75" customHeight="1">
      <c r="A39" s="365" t="s">
        <v>50</v>
      </c>
      <c r="B39" s="365"/>
      <c r="C39" s="365"/>
      <c r="D39" s="365"/>
      <c r="E39" s="365"/>
      <c r="F39" s="365"/>
      <c r="G39" s="365"/>
      <c r="H39" s="365"/>
      <c r="I39" s="365"/>
      <c r="J39" s="365"/>
    </row>
    <row r="40" spans="1:10" s="92" customFormat="1" ht="21.75" customHeight="1">
      <c r="A40" s="365" t="s">
        <v>21</v>
      </c>
      <c r="B40" s="365"/>
      <c r="C40" s="365"/>
      <c r="D40" s="365"/>
      <c r="E40" s="365"/>
      <c r="F40" s="365"/>
      <c r="G40" s="365"/>
      <c r="H40" s="365"/>
      <c r="I40" s="365"/>
      <c r="J40" s="365"/>
    </row>
    <row r="41" spans="1:10" s="92" customFormat="1" ht="21.75" customHeight="1">
      <c r="A41" s="365" t="s">
        <v>25</v>
      </c>
      <c r="B41" s="365"/>
      <c r="C41" s="365"/>
      <c r="D41" s="365"/>
      <c r="E41" s="365"/>
      <c r="F41" s="365"/>
      <c r="G41" s="365"/>
      <c r="H41" s="365"/>
      <c r="I41" s="365"/>
      <c r="J41" s="365"/>
    </row>
    <row r="42" spans="1:10" s="92" customFormat="1" ht="21.75" customHeight="1">
      <c r="A42" s="365" t="s">
        <v>83</v>
      </c>
      <c r="B42" s="365"/>
      <c r="C42" s="365"/>
      <c r="D42" s="365"/>
      <c r="E42" s="365"/>
      <c r="F42" s="365"/>
      <c r="G42" s="365"/>
      <c r="H42" s="365"/>
      <c r="I42" s="365"/>
      <c r="J42" s="365"/>
    </row>
    <row r="43" spans="1:10" s="92" customFormat="1" ht="21.75" customHeight="1">
      <c r="A43" s="366" t="s">
        <v>121</v>
      </c>
      <c r="B43" s="366"/>
      <c r="C43" s="366"/>
      <c r="D43" s="366"/>
      <c r="E43" s="366"/>
      <c r="F43" s="366"/>
      <c r="G43" s="366"/>
      <c r="H43" s="366"/>
      <c r="I43" s="366"/>
      <c r="J43" s="366"/>
    </row>
    <row r="44" spans="1:10" ht="21.75" customHeight="1">
      <c r="A44" s="354" t="s">
        <v>81</v>
      </c>
      <c r="B44" s="354"/>
      <c r="C44" s="354"/>
      <c r="D44" s="354"/>
      <c r="E44" s="354"/>
      <c r="F44" s="354"/>
      <c r="G44" s="354"/>
      <c r="H44" s="354"/>
      <c r="I44" s="354"/>
      <c r="J44" s="354"/>
    </row>
    <row r="45" spans="1:10" ht="21.75" customHeight="1">
      <c r="A45" s="354" t="s">
        <v>82</v>
      </c>
      <c r="B45" s="354"/>
      <c r="C45" s="354"/>
      <c r="D45" s="354"/>
      <c r="E45" s="354"/>
      <c r="F45" s="354"/>
      <c r="G45" s="354"/>
      <c r="H45" s="354"/>
      <c r="I45" s="354"/>
      <c r="J45" s="354"/>
    </row>
  </sheetData>
  <mergeCells count="45">
    <mergeCell ref="I6:J6"/>
    <mergeCell ref="G7:H7"/>
    <mergeCell ref="I7:J7"/>
    <mergeCell ref="A16:J16"/>
    <mergeCell ref="A43:J43"/>
    <mergeCell ref="B28:B29"/>
    <mergeCell ref="C28:C29"/>
    <mergeCell ref="A21:J21"/>
    <mergeCell ref="A25:J25"/>
    <mergeCell ref="A26:J26"/>
    <mergeCell ref="A22:J22"/>
    <mergeCell ref="I1:J1"/>
    <mergeCell ref="A39:J39"/>
    <mergeCell ref="A40:J40"/>
    <mergeCell ref="A41:J41"/>
    <mergeCell ref="G28:H28"/>
    <mergeCell ref="I29:J29"/>
    <mergeCell ref="D27:E27"/>
    <mergeCell ref="E28:E29"/>
    <mergeCell ref="G5:H5"/>
    <mergeCell ref="I5:J5"/>
    <mergeCell ref="A44:J44"/>
    <mergeCell ref="A45:J45"/>
    <mergeCell ref="F27:J27"/>
    <mergeCell ref="I28:J28"/>
    <mergeCell ref="G30:H30"/>
    <mergeCell ref="A42:J42"/>
    <mergeCell ref="I30:J30"/>
    <mergeCell ref="D28:D29"/>
    <mergeCell ref="A27:A29"/>
    <mergeCell ref="B27:C27"/>
    <mergeCell ref="A2:J2"/>
    <mergeCell ref="A3:J3"/>
    <mergeCell ref="A4:A6"/>
    <mergeCell ref="B4:C4"/>
    <mergeCell ref="D4:E4"/>
    <mergeCell ref="F4:J4"/>
    <mergeCell ref="B5:B6"/>
    <mergeCell ref="C5:C6"/>
    <mergeCell ref="D5:D6"/>
    <mergeCell ref="E5:E6"/>
    <mergeCell ref="A17:J17"/>
    <mergeCell ref="A18:J18"/>
    <mergeCell ref="A19:J19"/>
    <mergeCell ref="A20:J20"/>
  </mergeCells>
  <printOptions horizontalCentered="1"/>
  <pageMargins left="0.2362204724409449" right="0.2362204724409449" top="0.35433070866141736" bottom="0.38" header="0" footer="0"/>
  <pageSetup fitToHeight="1" fitToWidth="1" horizontalDpi="300" verticalDpi="300" orientation="portrait" pageOrder="overThenDown" paperSize="9" scale="83" r:id="rId1"/>
</worksheet>
</file>

<file path=xl/worksheets/sheet3.xml><?xml version="1.0" encoding="utf-8"?>
<worksheet xmlns="http://schemas.openxmlformats.org/spreadsheetml/2006/main" xmlns:r="http://schemas.openxmlformats.org/officeDocument/2006/relationships">
  <sheetPr>
    <pageSetUpPr fitToPage="1"/>
  </sheetPr>
  <dimension ref="A1:L41"/>
  <sheetViews>
    <sheetView workbookViewId="0" topLeftCell="B23">
      <selection activeCell="K33" sqref="K33"/>
    </sheetView>
  </sheetViews>
  <sheetFormatPr defaultColWidth="9.140625" defaultRowHeight="12.75"/>
  <cols>
    <col min="1" max="1" width="21.00390625" style="55" customWidth="1"/>
    <col min="2" max="2" width="10.8515625" style="55" customWidth="1"/>
    <col min="3" max="3" width="10.421875" style="55" customWidth="1"/>
    <col min="4" max="4" width="10.8515625" style="55" customWidth="1"/>
    <col min="5" max="5" width="10.421875" style="55" customWidth="1"/>
    <col min="6" max="6" width="10.140625" style="55" customWidth="1"/>
    <col min="7" max="7" width="10.421875" style="55" customWidth="1"/>
    <col min="8" max="8" width="3.421875" style="55" customWidth="1"/>
    <col min="9" max="9" width="11.00390625" style="55" customWidth="1"/>
    <col min="10" max="10" width="3.57421875" style="55" customWidth="1"/>
    <col min="11" max="11" width="10.8515625" style="55" customWidth="1"/>
    <col min="12" max="12" width="3.421875" style="55" customWidth="1"/>
    <col min="13" max="16384" width="9.140625" style="55" customWidth="1"/>
  </cols>
  <sheetData>
    <row r="1" spans="1:12" s="17" customFormat="1" ht="27.75" customHeight="1">
      <c r="A1" s="364" t="s">
        <v>48</v>
      </c>
      <c r="B1" s="364"/>
      <c r="I1" s="360" t="s">
        <v>27</v>
      </c>
      <c r="J1" s="360"/>
      <c r="K1" s="360"/>
      <c r="L1" s="360"/>
    </row>
    <row r="2" spans="1:12" s="18" customFormat="1" ht="27" customHeight="1">
      <c r="A2" s="361" t="s">
        <v>72</v>
      </c>
      <c r="B2" s="361"/>
      <c r="C2" s="361"/>
      <c r="D2" s="361"/>
      <c r="E2" s="361"/>
      <c r="F2" s="361"/>
      <c r="G2" s="361"/>
      <c r="H2" s="361"/>
      <c r="I2" s="361"/>
      <c r="J2" s="361"/>
      <c r="K2" s="361"/>
      <c r="L2" s="361"/>
    </row>
    <row r="3" spans="1:12" s="18" customFormat="1" ht="17.25" customHeight="1" thickBot="1">
      <c r="A3" s="367" t="s">
        <v>91</v>
      </c>
      <c r="B3" s="367"/>
      <c r="C3" s="367"/>
      <c r="D3" s="367"/>
      <c r="E3" s="367"/>
      <c r="F3" s="367"/>
      <c r="G3" s="367"/>
      <c r="H3" s="367"/>
      <c r="I3" s="367"/>
      <c r="J3" s="367"/>
      <c r="K3" s="367"/>
      <c r="L3" s="367"/>
    </row>
    <row r="4" spans="1:12" s="4" customFormat="1" ht="41.25" customHeight="1">
      <c r="A4" s="388" t="s">
        <v>13</v>
      </c>
      <c r="B4" s="368" t="s">
        <v>39</v>
      </c>
      <c r="C4" s="368"/>
      <c r="D4" s="369" t="s">
        <v>40</v>
      </c>
      <c r="E4" s="371"/>
      <c r="F4" s="369" t="s">
        <v>45</v>
      </c>
      <c r="G4" s="371"/>
      <c r="H4" s="370"/>
      <c r="I4" s="371" t="s">
        <v>92</v>
      </c>
      <c r="J4" s="371"/>
      <c r="K4" s="371"/>
      <c r="L4" s="372"/>
    </row>
    <row r="5" spans="1:12" s="4" customFormat="1" ht="23.25" customHeight="1">
      <c r="A5" s="389"/>
      <c r="B5" s="373" t="s">
        <v>15</v>
      </c>
      <c r="C5" s="352" t="s">
        <v>14</v>
      </c>
      <c r="D5" s="373" t="s">
        <v>15</v>
      </c>
      <c r="E5" s="399" t="s">
        <v>14</v>
      </c>
      <c r="F5" s="41" t="s">
        <v>16</v>
      </c>
      <c r="G5" s="350" t="s">
        <v>46</v>
      </c>
      <c r="H5" s="401"/>
      <c r="I5" s="402" t="s">
        <v>23</v>
      </c>
      <c r="J5" s="402"/>
      <c r="K5" s="402"/>
      <c r="L5" s="403"/>
    </row>
    <row r="6" spans="1:12" s="4" customFormat="1" ht="15.75" customHeight="1">
      <c r="A6" s="390"/>
      <c r="B6" s="374"/>
      <c r="C6" s="353"/>
      <c r="D6" s="374"/>
      <c r="E6" s="400"/>
      <c r="F6" s="15"/>
      <c r="G6" s="1"/>
      <c r="H6" s="67"/>
      <c r="I6" s="42" t="s">
        <v>10</v>
      </c>
      <c r="J6" s="243"/>
      <c r="K6" s="393" t="s">
        <v>24</v>
      </c>
      <c r="L6" s="394"/>
    </row>
    <row r="7" spans="1:12" s="12" customFormat="1" ht="17.25" customHeight="1">
      <c r="A7" s="287" t="s">
        <v>73</v>
      </c>
      <c r="B7" s="44" t="s">
        <v>74</v>
      </c>
      <c r="C7" s="45" t="s">
        <v>75</v>
      </c>
      <c r="D7" s="44" t="s">
        <v>76</v>
      </c>
      <c r="E7" s="3" t="s">
        <v>77</v>
      </c>
      <c r="F7" s="44" t="s">
        <v>78</v>
      </c>
      <c r="G7" s="3" t="s">
        <v>79</v>
      </c>
      <c r="H7" s="45"/>
      <c r="I7" s="398" t="s">
        <v>88</v>
      </c>
      <c r="J7" s="357"/>
      <c r="K7" s="348" t="s">
        <v>93</v>
      </c>
      <c r="L7" s="349"/>
    </row>
    <row r="8" spans="1:12" s="4" customFormat="1" ht="19.5" customHeight="1">
      <c r="A8" s="58" t="s">
        <v>17</v>
      </c>
      <c r="B8" s="154">
        <f aca="true" t="shared" si="0" ref="B8:G9">IF(B29&lt;10,ROUND(B29/1936.27,5),IF(B29&lt;100,ROUND(B29/1936.27,4),IF(B29&lt;1000,ROUND(B29/1936.27,3),ROUND(B29/1936.27,2))))</f>
        <v>18592.45</v>
      </c>
      <c r="C8" s="155">
        <f t="shared" si="0"/>
        <v>24789.93</v>
      </c>
      <c r="D8" s="156">
        <f t="shared" si="0"/>
        <v>19435.31</v>
      </c>
      <c r="E8" s="122">
        <f t="shared" si="0"/>
        <v>25855.9</v>
      </c>
      <c r="F8" s="154">
        <f t="shared" si="0"/>
        <v>19435.31</v>
      </c>
      <c r="G8" s="157">
        <f t="shared" si="0"/>
        <v>19435.31</v>
      </c>
      <c r="H8" s="77" t="s">
        <v>47</v>
      </c>
      <c r="I8" s="288">
        <f>IF(I29&lt;10,ROUND(I29/1936.27,5),IF(I29&lt;100,ROUND(I29/1936.27,4),IF(I29&lt;1000,ROUND(I29/1936.27,3),ROUND(I29/1936.27,2))))</f>
        <v>19435.31</v>
      </c>
      <c r="J8" s="284"/>
      <c r="K8" s="157">
        <f>IF(K29&lt;10,ROUND(K29/1936.27,5),IF(K29&lt;100,ROUND(K29/1936.27,4),IF(K29&lt;1000,ROUND(K29/1936.27,3),ROUND(K29/1936.27,2))))</f>
        <v>19435.31</v>
      </c>
      <c r="L8" s="79" t="s">
        <v>47</v>
      </c>
    </row>
    <row r="9" spans="1:12" s="4" customFormat="1" ht="19.5" customHeight="1">
      <c r="A9" s="71" t="s">
        <v>31</v>
      </c>
      <c r="B9" s="119">
        <f t="shared" si="0"/>
        <v>7182.88</v>
      </c>
      <c r="C9" s="158">
        <f t="shared" si="0"/>
        <v>7675.58</v>
      </c>
      <c r="D9" s="119">
        <f t="shared" si="0"/>
        <v>7182.88</v>
      </c>
      <c r="E9" s="159">
        <f t="shared" si="0"/>
        <v>7675.58</v>
      </c>
      <c r="F9" s="119">
        <f t="shared" si="0"/>
        <v>7182.88</v>
      </c>
      <c r="G9" s="160">
        <f t="shared" si="0"/>
        <v>7182.88</v>
      </c>
      <c r="H9" s="78" t="s">
        <v>47</v>
      </c>
      <c r="I9" s="161">
        <f>IF(I30&lt;10,ROUND(I30/1936.27,5),IF(I30&lt;100,ROUND(I30/1936.27,4),IF(I30&lt;1000,ROUND(I30/1936.27,3),ROUND(I30/1936.27,2))))</f>
        <v>7182.88</v>
      </c>
      <c r="J9" s="66"/>
      <c r="K9" s="121">
        <f>IF(K30&lt;10,ROUND(K30/1936.27,5),IF(K30&lt;100,ROUND(K30/1936.27,4),IF(K30&lt;1000,ROUND(K30/1936.27,3),ROUND(K30/1936.27,2))))</f>
        <v>7182.88</v>
      </c>
      <c r="L9" s="83" t="s">
        <v>47</v>
      </c>
    </row>
    <row r="10" spans="1:12" s="4" customFormat="1" ht="27" customHeight="1">
      <c r="A10" s="71" t="s">
        <v>28</v>
      </c>
      <c r="B10" s="65"/>
      <c r="C10" s="158">
        <f>IF(C31&lt;10,ROUND(C31/1936.27,5),IF(C31&lt;100,ROUND(C31/1936.27,4),IF(C31&lt;1000,ROUND(C31/1936.27,3),ROUND(C31/1936.27,2))))</f>
        <v>1807.6</v>
      </c>
      <c r="D10" s="40"/>
      <c r="E10" s="159">
        <f>IF(E31&lt;10,ROUND(E31/1936.27,5),IF(E31&lt;100,ROUND(E31/1936.27,4),IF(E31&lt;1000,ROUND(E31/1936.27,3),ROUND(E31/1936.27,2))))</f>
        <v>1807.6</v>
      </c>
      <c r="F10" s="65"/>
      <c r="G10" s="160">
        <f>IF(G31&lt;10,ROUND(G31/1936.27,5),IF(G31&lt;100,ROUND(G31/1936.27,4),IF(G31&lt;1000,ROUND(G31/1936.27,3),ROUND(G31/1936.27,2))))</f>
        <v>1807.6</v>
      </c>
      <c r="H10" s="82">
        <v>2</v>
      </c>
      <c r="I10" s="75"/>
      <c r="J10" s="40"/>
      <c r="K10" s="118"/>
      <c r="L10" s="84" t="s">
        <v>47</v>
      </c>
    </row>
    <row r="11" spans="1:12" s="4" customFormat="1" ht="19.5" customHeight="1">
      <c r="A11" s="71" t="s">
        <v>18</v>
      </c>
      <c r="B11" s="65"/>
      <c r="C11" s="73"/>
      <c r="D11" s="40"/>
      <c r="E11" s="62"/>
      <c r="F11" s="65"/>
      <c r="G11" s="160">
        <f>IF(G32&lt;10,ROUND(G32/1936.27,5),IF(G32&lt;100,ROUND(G32/1936.27,4),IF(G32&lt;1000,ROUND(G32/1936.27,3),ROUND(G32/1936.27,2))))</f>
        <v>6875.59</v>
      </c>
      <c r="H11" s="82">
        <v>2</v>
      </c>
      <c r="I11" s="75"/>
      <c r="J11" s="40"/>
      <c r="K11" s="121">
        <f>IF(K32&lt;10,ROUND(K32/1936.27,5),IF(K32&lt;100,ROUND(K32/1936.27,4),IF(K32&lt;1000,ROUND(K32/1936.27,3),ROUND(K32/1936.27,2))))</f>
        <v>6875.59</v>
      </c>
      <c r="L11" s="84">
        <v>2</v>
      </c>
    </row>
    <row r="12" spans="1:12" s="4" customFormat="1" ht="25.5" customHeight="1">
      <c r="A12" s="71" t="s">
        <v>19</v>
      </c>
      <c r="B12" s="65"/>
      <c r="C12" s="73"/>
      <c r="D12" s="40"/>
      <c r="E12" s="62"/>
      <c r="F12" s="75"/>
      <c r="G12" s="86"/>
      <c r="H12" s="78" t="s">
        <v>47</v>
      </c>
      <c r="I12" s="75"/>
      <c r="J12" s="40"/>
      <c r="K12" s="118"/>
      <c r="L12" s="83" t="s">
        <v>47</v>
      </c>
    </row>
    <row r="13" spans="1:12" s="4" customFormat="1" ht="19.5" customHeight="1">
      <c r="A13" s="58" t="s">
        <v>20</v>
      </c>
      <c r="B13" s="148">
        <f aca="true" t="shared" si="1" ref="B13:G13">IF(B34&lt;10,ROUND(B34/1936.27,5),IF(B34&lt;100,ROUND(B34/1936.27,4),IF(B34&lt;1000,ROUND(B34/1936.27,3),ROUND(B34/1936.27,2))))</f>
        <v>1549.37</v>
      </c>
      <c r="C13" s="162">
        <f t="shared" si="1"/>
        <v>2065.83</v>
      </c>
      <c r="D13" s="148">
        <f t="shared" si="1"/>
        <v>1619.61</v>
      </c>
      <c r="E13" s="122">
        <f t="shared" si="1"/>
        <v>2154.66</v>
      </c>
      <c r="F13" s="163">
        <f t="shared" si="1"/>
        <v>1619.61</v>
      </c>
      <c r="G13" s="164">
        <f t="shared" si="1"/>
        <v>2189.26</v>
      </c>
      <c r="H13" s="77" t="s">
        <v>47</v>
      </c>
      <c r="I13" s="289">
        <f>IF(I34&lt;10,ROUND(I34/1936.27,5),IF(I34&lt;100,ROUND(I34/1936.27,4),IF(I34&lt;1000,ROUND(I34/1936.27,3),ROUND(I34/1936.27,2))))</f>
        <v>1619.61</v>
      </c>
      <c r="J13" s="285"/>
      <c r="K13" s="290">
        <f>IF(K34&lt;10,ROUND(K34/1936.27,5),IF(K34&lt;100,ROUND(K34/1936.27,4),IF(K34&lt;1000,ROUND(K34/1936.27,3),ROUND(K34/1936.27,2))))</f>
        <v>2189.26</v>
      </c>
      <c r="L13" s="79" t="s">
        <v>47</v>
      </c>
    </row>
    <row r="14" spans="1:12" s="12" customFormat="1" ht="19.5" customHeight="1" thickBot="1">
      <c r="A14" s="60" t="s">
        <v>12</v>
      </c>
      <c r="B14" s="120">
        <f aca="true" t="shared" si="2" ref="B14:G14">SUM(B8:B13)</f>
        <v>27324.7</v>
      </c>
      <c r="C14" s="165">
        <f t="shared" si="2"/>
        <v>36338.94</v>
      </c>
      <c r="D14" s="166">
        <f t="shared" si="2"/>
        <v>28237.800000000003</v>
      </c>
      <c r="E14" s="167">
        <f t="shared" si="2"/>
        <v>37493.740000000005</v>
      </c>
      <c r="F14" s="120">
        <f t="shared" si="2"/>
        <v>28237.800000000003</v>
      </c>
      <c r="G14" s="168">
        <f t="shared" si="2"/>
        <v>37490.64000000001</v>
      </c>
      <c r="H14" s="292" t="s">
        <v>47</v>
      </c>
      <c r="I14" s="291">
        <f>SUM(I8:I13)</f>
        <v>28237.800000000003</v>
      </c>
      <c r="J14" s="286">
        <v>4</v>
      </c>
      <c r="K14" s="168">
        <f>SUM(K8:K13)</f>
        <v>35683.04</v>
      </c>
      <c r="L14" s="81">
        <v>4</v>
      </c>
    </row>
    <row r="15" ht="12.75">
      <c r="A15" s="54"/>
    </row>
    <row r="16" spans="1:12" s="92" customFormat="1" ht="30" customHeight="1">
      <c r="A16" s="397" t="s">
        <v>50</v>
      </c>
      <c r="B16" s="397"/>
      <c r="C16" s="397"/>
      <c r="D16" s="397"/>
      <c r="E16" s="397"/>
      <c r="F16" s="397"/>
      <c r="G16" s="397"/>
      <c r="H16" s="397"/>
      <c r="I16" s="397"/>
      <c r="J16" s="397"/>
      <c r="K16" s="397"/>
      <c r="L16" s="397"/>
    </row>
    <row r="17" spans="1:12" s="92" customFormat="1" ht="19.5" customHeight="1">
      <c r="A17" s="397" t="s">
        <v>21</v>
      </c>
      <c r="B17" s="397"/>
      <c r="C17" s="397"/>
      <c r="D17" s="397"/>
      <c r="E17" s="397"/>
      <c r="F17" s="397"/>
      <c r="G17" s="397"/>
      <c r="H17" s="397"/>
      <c r="I17" s="397"/>
      <c r="J17" s="397"/>
      <c r="K17" s="397"/>
      <c r="L17" s="397"/>
    </row>
    <row r="18" spans="1:12" s="92" customFormat="1" ht="28.5" customHeight="1">
      <c r="A18" s="397" t="s">
        <v>49</v>
      </c>
      <c r="B18" s="397"/>
      <c r="C18" s="397"/>
      <c r="D18" s="397"/>
      <c r="E18" s="397"/>
      <c r="F18" s="397"/>
      <c r="G18" s="397"/>
      <c r="H18" s="397"/>
      <c r="I18" s="397"/>
      <c r="J18" s="397"/>
      <c r="K18" s="397"/>
      <c r="L18" s="397"/>
    </row>
    <row r="19" spans="1:12" s="92" customFormat="1" ht="24" customHeight="1">
      <c r="A19" s="397" t="s">
        <v>26</v>
      </c>
      <c r="B19" s="397"/>
      <c r="C19" s="397"/>
      <c r="D19" s="397"/>
      <c r="E19" s="397"/>
      <c r="F19" s="397"/>
      <c r="G19" s="397"/>
      <c r="H19" s="397"/>
      <c r="I19" s="397"/>
      <c r="J19" s="397"/>
      <c r="K19" s="397"/>
      <c r="L19" s="397"/>
    </row>
    <row r="20" spans="1:12" s="92" customFormat="1" ht="77.25" customHeight="1">
      <c r="A20" s="397" t="s">
        <v>124</v>
      </c>
      <c r="B20" s="397"/>
      <c r="C20" s="397"/>
      <c r="D20" s="397"/>
      <c r="E20" s="397"/>
      <c r="F20" s="397"/>
      <c r="G20" s="397"/>
      <c r="H20" s="397"/>
      <c r="I20" s="397"/>
      <c r="J20" s="397"/>
      <c r="K20" s="397"/>
      <c r="L20" s="397"/>
    </row>
    <row r="22" spans="1:12" s="17" customFormat="1" ht="27.75" customHeight="1">
      <c r="A22" s="364" t="s">
        <v>55</v>
      </c>
      <c r="B22" s="364"/>
      <c r="I22" s="360" t="s">
        <v>27</v>
      </c>
      <c r="J22" s="360"/>
      <c r="K22" s="360"/>
      <c r="L22" s="360"/>
    </row>
    <row r="23" spans="1:12" s="18" customFormat="1" ht="21" customHeight="1">
      <c r="A23" s="361" t="s">
        <v>72</v>
      </c>
      <c r="B23" s="361"/>
      <c r="C23" s="361"/>
      <c r="D23" s="361"/>
      <c r="E23" s="361"/>
      <c r="F23" s="361"/>
      <c r="G23" s="361"/>
      <c r="H23" s="361"/>
      <c r="I23" s="361"/>
      <c r="J23" s="361"/>
      <c r="K23" s="361"/>
      <c r="L23" s="361"/>
    </row>
    <row r="24" spans="1:12" s="18" customFormat="1" ht="17.25" customHeight="1" thickBot="1">
      <c r="A24" s="367" t="s">
        <v>91</v>
      </c>
      <c r="B24" s="367"/>
      <c r="C24" s="367"/>
      <c r="D24" s="367"/>
      <c r="E24" s="367"/>
      <c r="F24" s="367"/>
      <c r="G24" s="367"/>
      <c r="H24" s="367"/>
      <c r="I24" s="367"/>
      <c r="J24" s="367"/>
      <c r="K24" s="367"/>
      <c r="L24" s="367"/>
    </row>
    <row r="25" spans="1:12" s="4" customFormat="1" ht="41.25" customHeight="1">
      <c r="A25" s="388" t="s">
        <v>13</v>
      </c>
      <c r="B25" s="368" t="s">
        <v>39</v>
      </c>
      <c r="C25" s="368"/>
      <c r="D25" s="369" t="s">
        <v>40</v>
      </c>
      <c r="E25" s="371"/>
      <c r="F25" s="369" t="s">
        <v>45</v>
      </c>
      <c r="G25" s="371"/>
      <c r="H25" s="370"/>
      <c r="I25" s="371" t="s">
        <v>92</v>
      </c>
      <c r="J25" s="371"/>
      <c r="K25" s="371"/>
      <c r="L25" s="372"/>
    </row>
    <row r="26" spans="1:12" s="4" customFormat="1" ht="23.25" customHeight="1">
      <c r="A26" s="389"/>
      <c r="B26" s="373" t="s">
        <v>15</v>
      </c>
      <c r="C26" s="352" t="s">
        <v>14</v>
      </c>
      <c r="D26" s="373" t="s">
        <v>15</v>
      </c>
      <c r="E26" s="399" t="s">
        <v>14</v>
      </c>
      <c r="F26" s="41" t="s">
        <v>16</v>
      </c>
      <c r="G26" s="350" t="s">
        <v>46</v>
      </c>
      <c r="H26" s="401"/>
      <c r="I26" s="402" t="s">
        <v>23</v>
      </c>
      <c r="J26" s="402"/>
      <c r="K26" s="402"/>
      <c r="L26" s="403"/>
    </row>
    <row r="27" spans="1:12" s="4" customFormat="1" ht="15.75" customHeight="1">
      <c r="A27" s="390"/>
      <c r="B27" s="374"/>
      <c r="C27" s="353"/>
      <c r="D27" s="374"/>
      <c r="E27" s="400"/>
      <c r="F27" s="15"/>
      <c r="G27" s="1"/>
      <c r="H27" s="67"/>
      <c r="I27" s="42" t="s">
        <v>10</v>
      </c>
      <c r="J27" s="243"/>
      <c r="K27" s="393" t="s">
        <v>24</v>
      </c>
      <c r="L27" s="394"/>
    </row>
    <row r="28" spans="1:12" s="12" customFormat="1" ht="17.25" customHeight="1">
      <c r="A28" s="287" t="s">
        <v>73</v>
      </c>
      <c r="B28" s="44" t="s">
        <v>74</v>
      </c>
      <c r="C28" s="45" t="s">
        <v>75</v>
      </c>
      <c r="D28" s="44" t="s">
        <v>76</v>
      </c>
      <c r="E28" s="3" t="s">
        <v>77</v>
      </c>
      <c r="F28" s="44" t="s">
        <v>78</v>
      </c>
      <c r="G28" s="3" t="s">
        <v>79</v>
      </c>
      <c r="H28" s="45"/>
      <c r="I28" s="398" t="s">
        <v>88</v>
      </c>
      <c r="J28" s="357"/>
      <c r="K28" s="348" t="s">
        <v>93</v>
      </c>
      <c r="L28" s="349"/>
    </row>
    <row r="29" spans="1:12" s="4" customFormat="1" ht="19.5" customHeight="1">
      <c r="A29" s="58" t="s">
        <v>17</v>
      </c>
      <c r="B29" s="69">
        <v>36000000</v>
      </c>
      <c r="C29" s="70">
        <v>48000000</v>
      </c>
      <c r="D29" s="68">
        <v>37632000</v>
      </c>
      <c r="E29" s="9">
        <v>50064000</v>
      </c>
      <c r="F29" s="69">
        <v>37632000</v>
      </c>
      <c r="G29" s="59">
        <v>37632000</v>
      </c>
      <c r="H29" s="77" t="s">
        <v>47</v>
      </c>
      <c r="I29" s="279">
        <v>37632000</v>
      </c>
      <c r="J29" s="284"/>
      <c r="K29" s="59">
        <v>37632000</v>
      </c>
      <c r="L29" s="79" t="s">
        <v>47</v>
      </c>
    </row>
    <row r="30" spans="1:12" s="4" customFormat="1" ht="19.5" customHeight="1">
      <c r="A30" s="71" t="s">
        <v>31</v>
      </c>
      <c r="B30" s="64">
        <v>13908000</v>
      </c>
      <c r="C30" s="72">
        <v>14862000</v>
      </c>
      <c r="D30" s="64">
        <v>13908000</v>
      </c>
      <c r="E30" s="61">
        <v>14862000</v>
      </c>
      <c r="F30" s="64">
        <v>13908000</v>
      </c>
      <c r="G30" s="85">
        <v>13908000</v>
      </c>
      <c r="H30" s="78" t="s">
        <v>47</v>
      </c>
      <c r="I30" s="280">
        <v>13908000</v>
      </c>
      <c r="J30" s="66"/>
      <c r="K30" s="117">
        <v>13908000</v>
      </c>
      <c r="L30" s="83" t="s">
        <v>47</v>
      </c>
    </row>
    <row r="31" spans="1:12" s="4" customFormat="1" ht="27" customHeight="1">
      <c r="A31" s="71" t="s">
        <v>28</v>
      </c>
      <c r="B31" s="65"/>
      <c r="C31" s="72">
        <v>3500000</v>
      </c>
      <c r="D31" s="40"/>
      <c r="E31" s="61">
        <v>3500000</v>
      </c>
      <c r="F31" s="65"/>
      <c r="G31" s="85">
        <v>3500000</v>
      </c>
      <c r="H31" s="82">
        <v>2</v>
      </c>
      <c r="I31" s="75"/>
      <c r="J31" s="40"/>
      <c r="K31" s="118"/>
      <c r="L31" s="84" t="s">
        <v>47</v>
      </c>
    </row>
    <row r="32" spans="1:12" s="4" customFormat="1" ht="19.5" customHeight="1">
      <c r="A32" s="71" t="s">
        <v>18</v>
      </c>
      <c r="B32" s="65"/>
      <c r="C32" s="73"/>
      <c r="D32" s="40"/>
      <c r="E32" s="62"/>
      <c r="F32" s="65"/>
      <c r="G32" s="85">
        <v>13313000</v>
      </c>
      <c r="H32" s="82">
        <v>2</v>
      </c>
      <c r="I32" s="75"/>
      <c r="J32" s="40"/>
      <c r="K32" s="117">
        <v>13313000</v>
      </c>
      <c r="L32" s="84">
        <v>2</v>
      </c>
    </row>
    <row r="33" spans="1:12" s="4" customFormat="1" ht="25.5" customHeight="1">
      <c r="A33" s="71" t="s">
        <v>19</v>
      </c>
      <c r="B33" s="65"/>
      <c r="C33" s="73"/>
      <c r="D33" s="40"/>
      <c r="E33" s="62"/>
      <c r="F33" s="75"/>
      <c r="G33" s="86"/>
      <c r="H33" s="78" t="s">
        <v>47</v>
      </c>
      <c r="I33" s="75"/>
      <c r="J33" s="40"/>
      <c r="K33" s="118"/>
      <c r="L33" s="83" t="s">
        <v>47</v>
      </c>
    </row>
    <row r="34" spans="1:12" s="4" customFormat="1" ht="19.5" customHeight="1">
      <c r="A34" s="58" t="s">
        <v>20</v>
      </c>
      <c r="B34" s="76">
        <v>3000000</v>
      </c>
      <c r="C34" s="74">
        <v>4000000</v>
      </c>
      <c r="D34" s="76">
        <v>3136000</v>
      </c>
      <c r="E34" s="9">
        <v>4172000</v>
      </c>
      <c r="F34" s="63">
        <v>3136000</v>
      </c>
      <c r="G34" s="87">
        <v>4239000</v>
      </c>
      <c r="H34" s="77" t="s">
        <v>47</v>
      </c>
      <c r="I34" s="281">
        <v>3136000</v>
      </c>
      <c r="J34" s="285"/>
      <c r="K34" s="283">
        <v>4239000</v>
      </c>
      <c r="L34" s="79" t="s">
        <v>47</v>
      </c>
    </row>
    <row r="35" spans="1:12" s="12" customFormat="1" ht="19.5" customHeight="1" thickBot="1">
      <c r="A35" s="60" t="s">
        <v>12</v>
      </c>
      <c r="B35" s="89">
        <f aca="true" t="shared" si="3" ref="B35:G35">SUM(B29:B34)</f>
        <v>52908000</v>
      </c>
      <c r="C35" s="90">
        <f t="shared" si="3"/>
        <v>70362000</v>
      </c>
      <c r="D35" s="88">
        <f t="shared" si="3"/>
        <v>54676000</v>
      </c>
      <c r="E35" s="56">
        <f t="shared" si="3"/>
        <v>72598000</v>
      </c>
      <c r="F35" s="89">
        <f t="shared" si="3"/>
        <v>54676000</v>
      </c>
      <c r="G35" s="57">
        <f t="shared" si="3"/>
        <v>72592000</v>
      </c>
      <c r="H35" s="80" t="s">
        <v>47</v>
      </c>
      <c r="I35" s="282">
        <f>SUM(I29:I34)</f>
        <v>54676000</v>
      </c>
      <c r="J35" s="286">
        <v>4</v>
      </c>
      <c r="K35" s="57">
        <f>SUM(K29:K34)</f>
        <v>69092000</v>
      </c>
      <c r="L35" s="81">
        <v>4</v>
      </c>
    </row>
    <row r="36" ht="12.75">
      <c r="A36" s="54"/>
    </row>
    <row r="37" spans="1:12" s="92" customFormat="1" ht="30" customHeight="1">
      <c r="A37" s="397" t="s">
        <v>50</v>
      </c>
      <c r="B37" s="397"/>
      <c r="C37" s="397"/>
      <c r="D37" s="397"/>
      <c r="E37" s="397"/>
      <c r="F37" s="397"/>
      <c r="G37" s="397"/>
      <c r="H37" s="397"/>
      <c r="I37" s="397"/>
      <c r="J37" s="397"/>
      <c r="K37" s="397"/>
      <c r="L37" s="397"/>
    </row>
    <row r="38" spans="1:12" s="92" customFormat="1" ht="19.5" customHeight="1">
      <c r="A38" s="397" t="s">
        <v>21</v>
      </c>
      <c r="B38" s="397"/>
      <c r="C38" s="397"/>
      <c r="D38" s="397"/>
      <c r="E38" s="397"/>
      <c r="F38" s="397"/>
      <c r="G38" s="397"/>
      <c r="H38" s="397"/>
      <c r="I38" s="397"/>
      <c r="J38" s="397"/>
      <c r="K38" s="397"/>
      <c r="L38" s="397"/>
    </row>
    <row r="39" spans="1:12" s="92" customFormat="1" ht="28.5" customHeight="1">
      <c r="A39" s="397" t="s">
        <v>49</v>
      </c>
      <c r="B39" s="397"/>
      <c r="C39" s="397"/>
      <c r="D39" s="397"/>
      <c r="E39" s="397"/>
      <c r="F39" s="397"/>
      <c r="G39" s="397"/>
      <c r="H39" s="397"/>
      <c r="I39" s="397"/>
      <c r="J39" s="397"/>
      <c r="K39" s="397"/>
      <c r="L39" s="397"/>
    </row>
    <row r="40" spans="1:12" s="92" customFormat="1" ht="24" customHeight="1">
      <c r="A40" s="397" t="s">
        <v>26</v>
      </c>
      <c r="B40" s="397"/>
      <c r="C40" s="397"/>
      <c r="D40" s="397"/>
      <c r="E40" s="397"/>
      <c r="F40" s="397"/>
      <c r="G40" s="397"/>
      <c r="H40" s="397"/>
      <c r="I40" s="397"/>
      <c r="J40" s="397"/>
      <c r="K40" s="397"/>
      <c r="L40" s="397"/>
    </row>
    <row r="41" spans="1:12" s="92" customFormat="1" ht="77.25" customHeight="1">
      <c r="A41" s="397" t="s">
        <v>124</v>
      </c>
      <c r="B41" s="397"/>
      <c r="C41" s="397"/>
      <c r="D41" s="397"/>
      <c r="E41" s="397"/>
      <c r="F41" s="397"/>
      <c r="G41" s="397"/>
      <c r="H41" s="397"/>
      <c r="I41" s="397"/>
      <c r="J41" s="397"/>
      <c r="K41" s="397"/>
      <c r="L41" s="397"/>
    </row>
  </sheetData>
  <mergeCells count="46">
    <mergeCell ref="A20:L20"/>
    <mergeCell ref="A1:B1"/>
    <mergeCell ref="G5:H5"/>
    <mergeCell ref="I1:L1"/>
    <mergeCell ref="A2:L2"/>
    <mergeCell ref="A3:L3"/>
    <mergeCell ref="D5:D6"/>
    <mergeCell ref="E5:E6"/>
    <mergeCell ref="I5:L5"/>
    <mergeCell ref="K6:L6"/>
    <mergeCell ref="A38:L38"/>
    <mergeCell ref="I22:L22"/>
    <mergeCell ref="A25:A27"/>
    <mergeCell ref="B25:C25"/>
    <mergeCell ref="D25:E25"/>
    <mergeCell ref="F25:H25"/>
    <mergeCell ref="I25:L25"/>
    <mergeCell ref="A22:B22"/>
    <mergeCell ref="B26:B27"/>
    <mergeCell ref="C26:C27"/>
    <mergeCell ref="A39:L39"/>
    <mergeCell ref="A40:L40"/>
    <mergeCell ref="A41:L41"/>
    <mergeCell ref="D26:D27"/>
    <mergeCell ref="E26:E27"/>
    <mergeCell ref="G26:H26"/>
    <mergeCell ref="I26:L26"/>
    <mergeCell ref="K27:L27"/>
    <mergeCell ref="K28:L28"/>
    <mergeCell ref="A37:L37"/>
    <mergeCell ref="A23:L23"/>
    <mergeCell ref="A24:L24"/>
    <mergeCell ref="I28:J28"/>
    <mergeCell ref="A4:A6"/>
    <mergeCell ref="B4:C4"/>
    <mergeCell ref="D4:E4"/>
    <mergeCell ref="F4:H4"/>
    <mergeCell ref="I4:L4"/>
    <mergeCell ref="B5:B6"/>
    <mergeCell ref="C5:C6"/>
    <mergeCell ref="A18:L18"/>
    <mergeCell ref="A19:L19"/>
    <mergeCell ref="I7:J7"/>
    <mergeCell ref="K7:L7"/>
    <mergeCell ref="A16:L16"/>
    <mergeCell ref="A17:L17"/>
  </mergeCells>
  <printOptions horizontalCentered="1"/>
  <pageMargins left="0.2362204724409449" right="0.2362204724409449" top="0.35433070866141736" bottom="0.38" header="0" footer="0"/>
  <pageSetup fitToHeight="1" fitToWidth="1" horizontalDpi="300" verticalDpi="300" orientation="portrait" pageOrder="overThenDown" paperSize="9" scale="78" r:id="rId1"/>
</worksheet>
</file>

<file path=xl/worksheets/sheet4.xml><?xml version="1.0" encoding="utf-8"?>
<worksheet xmlns="http://schemas.openxmlformats.org/spreadsheetml/2006/main" xmlns:r="http://schemas.openxmlformats.org/officeDocument/2006/relationships">
  <sheetPr>
    <pageSetUpPr fitToPage="1"/>
  </sheetPr>
  <dimension ref="A1:I33"/>
  <sheetViews>
    <sheetView workbookViewId="0" topLeftCell="A23">
      <selection activeCell="C68" sqref="C68:D68"/>
    </sheetView>
  </sheetViews>
  <sheetFormatPr defaultColWidth="9.140625" defaultRowHeight="12.75"/>
  <cols>
    <col min="1" max="1" width="3.8515625" style="175" customWidth="1"/>
    <col min="2" max="2" width="34.28125" style="55" customWidth="1"/>
    <col min="3" max="3" width="12.7109375" style="55" customWidth="1"/>
    <col min="4" max="4" width="9.57421875" style="55" customWidth="1"/>
    <col min="5" max="5" width="13.8515625" style="55" customWidth="1"/>
    <col min="6" max="6" width="11.421875" style="55" customWidth="1"/>
    <col min="7" max="7" width="11.57421875" style="55" customWidth="1"/>
    <col min="8" max="8" width="13.7109375" style="55" customWidth="1"/>
    <col min="9" max="16384" width="9.140625" style="55" customWidth="1"/>
  </cols>
  <sheetData>
    <row r="1" spans="1:8" s="4" customFormat="1" ht="24.75" customHeight="1">
      <c r="A1" s="420" t="s">
        <v>8</v>
      </c>
      <c r="B1" s="420"/>
      <c r="C1" s="251"/>
      <c r="D1" s="251"/>
      <c r="E1" s="251"/>
      <c r="F1" s="251"/>
      <c r="G1" s="410" t="s">
        <v>38</v>
      </c>
      <c r="H1" s="410"/>
    </row>
    <row r="2" spans="1:8" s="4" customFormat="1" ht="21.75" customHeight="1">
      <c r="A2" s="411" t="s">
        <v>128</v>
      </c>
      <c r="B2" s="411"/>
      <c r="C2" s="411"/>
      <c r="D2" s="411"/>
      <c r="E2" s="411"/>
      <c r="F2" s="411"/>
      <c r="G2" s="411"/>
      <c r="H2" s="411"/>
    </row>
    <row r="3" spans="1:8" s="4" customFormat="1" ht="38.25" customHeight="1">
      <c r="A3" s="411" t="s">
        <v>94</v>
      </c>
      <c r="B3" s="411"/>
      <c r="C3" s="411"/>
      <c r="D3" s="411"/>
      <c r="E3" s="411"/>
      <c r="F3" s="411"/>
      <c r="G3" s="411"/>
      <c r="H3" s="411"/>
    </row>
    <row r="4" ht="18.75" customHeight="1" thickBot="1">
      <c r="A4" s="174" t="s">
        <v>95</v>
      </c>
    </row>
    <row r="5" spans="1:8" s="173" customFormat="1" ht="33.75" customHeight="1">
      <c r="A5" s="422" t="s">
        <v>29</v>
      </c>
      <c r="B5" s="423"/>
      <c r="C5" s="418" t="s">
        <v>30</v>
      </c>
      <c r="D5" s="418" t="s">
        <v>43</v>
      </c>
      <c r="E5" s="418" t="s">
        <v>97</v>
      </c>
      <c r="F5" s="421" t="s">
        <v>37</v>
      </c>
      <c r="G5" s="421"/>
      <c r="H5" s="421"/>
    </row>
    <row r="6" spans="1:8" s="91" customFormat="1" ht="15.75" customHeight="1">
      <c r="A6" s="424"/>
      <c r="B6" s="425"/>
      <c r="C6" s="419"/>
      <c r="D6" s="419"/>
      <c r="E6" s="419"/>
      <c r="F6" s="182" t="s">
        <v>32</v>
      </c>
      <c r="G6" s="183" t="s">
        <v>105</v>
      </c>
      <c r="H6" s="184" t="s">
        <v>12</v>
      </c>
    </row>
    <row r="7" spans="1:8" ht="27" customHeight="1">
      <c r="A7" s="293">
        <v>1</v>
      </c>
      <c r="B7" s="294" t="s">
        <v>96</v>
      </c>
      <c r="C7" s="305">
        <f aca="true" t="shared" si="0" ref="C7:H7">IF(C24&lt;10,ROUND(C24/1936.27,5),IF(C24&lt;100,ROUND(C24/1936.27,4),IF(C24&lt;1000,ROUND(C24/1936.27,3),ROUND(C24/1936.27,2))))</f>
        <v>20030.26</v>
      </c>
      <c r="D7" s="305">
        <f t="shared" si="0"/>
        <v>7182.88</v>
      </c>
      <c r="E7" s="305">
        <f t="shared" si="0"/>
        <v>6837.89</v>
      </c>
      <c r="F7" s="306">
        <f t="shared" si="0"/>
        <v>9565.3</v>
      </c>
      <c r="G7" s="307">
        <f t="shared" si="0"/>
        <v>4204.48</v>
      </c>
      <c r="H7" s="308">
        <f t="shared" si="0"/>
        <v>13769.77</v>
      </c>
    </row>
    <row r="8" spans="1:8" ht="22.5" customHeight="1">
      <c r="A8" s="404">
        <v>2</v>
      </c>
      <c r="B8" s="172" t="s">
        <v>98</v>
      </c>
      <c r="C8" s="429">
        <f aca="true" t="shared" si="1" ref="C8:D12">IF(C25&lt;10,ROUND(C25/1936.27,5),IF(C25&lt;100,ROUND(C25/1936.27,4),IF(C25&lt;1000,ROUND(C25/1936.27,3),ROUND(C25/1936.27,2))))</f>
        <v>20030.26</v>
      </c>
      <c r="D8" s="429">
        <f t="shared" si="1"/>
        <v>7182.88</v>
      </c>
      <c r="E8" s="408"/>
      <c r="F8" s="431">
        <f aca="true" t="shared" si="2" ref="F8:H10">IF(F25&lt;10,ROUND(F25/1936.27,5),IF(F25&lt;100,ROUND(F25/1936.27,4),IF(F25&lt;1000,ROUND(F25/1936.27,3),ROUND(F25/1936.27,2))))</f>
        <v>4233.4</v>
      </c>
      <c r="G8" s="433">
        <f t="shared" si="2"/>
        <v>3634.31</v>
      </c>
      <c r="H8" s="426">
        <f t="shared" si="2"/>
        <v>7867.7</v>
      </c>
    </row>
    <row r="9" spans="1:8" ht="22.5" customHeight="1">
      <c r="A9" s="405"/>
      <c r="B9" s="189" t="s">
        <v>99</v>
      </c>
      <c r="C9" s="430">
        <f t="shared" si="1"/>
        <v>0</v>
      </c>
      <c r="D9" s="430">
        <f t="shared" si="1"/>
        <v>0</v>
      </c>
      <c r="E9" s="409"/>
      <c r="F9" s="432">
        <f t="shared" si="2"/>
        <v>0</v>
      </c>
      <c r="G9" s="434">
        <f t="shared" si="2"/>
        <v>0</v>
      </c>
      <c r="H9" s="427">
        <f t="shared" si="2"/>
        <v>0</v>
      </c>
    </row>
    <row r="10" spans="1:8" ht="25.5" customHeight="1">
      <c r="A10" s="404">
        <v>3</v>
      </c>
      <c r="B10" s="299" t="s">
        <v>101</v>
      </c>
      <c r="C10" s="232">
        <f t="shared" si="1"/>
        <v>20030.26</v>
      </c>
      <c r="D10" s="232">
        <f t="shared" si="1"/>
        <v>7182.88</v>
      </c>
      <c r="E10" s="236"/>
      <c r="F10" s="309">
        <f t="shared" si="2"/>
        <v>3213.39</v>
      </c>
      <c r="G10" s="310">
        <f t="shared" si="2"/>
        <v>2520.31</v>
      </c>
      <c r="H10" s="311">
        <f t="shared" si="2"/>
        <v>5733.7</v>
      </c>
    </row>
    <row r="11" spans="1:8" ht="30" customHeight="1">
      <c r="A11" s="405"/>
      <c r="B11" s="5" t="s">
        <v>100</v>
      </c>
      <c r="C11" s="220">
        <f t="shared" si="1"/>
        <v>20030.26</v>
      </c>
      <c r="D11" s="220">
        <f t="shared" si="1"/>
        <v>7182.88</v>
      </c>
      <c r="E11" s="181"/>
      <c r="F11" s="221">
        <f aca="true" t="shared" si="3" ref="F11:H12">IF(F28&lt;10,ROUND(F28/1936.27,5),IF(F28&lt;100,ROUND(F28/1936.27,4),IF(F28&lt;1000,ROUND(F28/1936.27,3),ROUND(F28/1936.27,2))))</f>
        <v>1032.91</v>
      </c>
      <c r="G11" s="222">
        <f t="shared" si="3"/>
        <v>4700.79</v>
      </c>
      <c r="H11" s="256">
        <f t="shared" si="3"/>
        <v>5733.7</v>
      </c>
    </row>
    <row r="12" spans="1:8" ht="38.25" customHeight="1" thickBot="1">
      <c r="A12" s="231">
        <v>4</v>
      </c>
      <c r="B12" s="195" t="s">
        <v>106</v>
      </c>
      <c r="C12" s="225">
        <f t="shared" si="1"/>
        <v>20030.26</v>
      </c>
      <c r="D12" s="225">
        <f t="shared" si="1"/>
        <v>7182.88</v>
      </c>
      <c r="E12" s="303"/>
      <c r="F12" s="312">
        <f t="shared" si="3"/>
        <v>1032.91</v>
      </c>
      <c r="G12" s="313">
        <f t="shared" si="3"/>
        <v>2110.76</v>
      </c>
      <c r="H12" s="314">
        <f t="shared" si="3"/>
        <v>3143.67</v>
      </c>
    </row>
    <row r="13" ht="20.25" customHeight="1">
      <c r="A13" s="199"/>
    </row>
    <row r="14" spans="1:8" s="215" customFormat="1" ht="15.75" customHeight="1">
      <c r="A14" s="428" t="s">
        <v>126</v>
      </c>
      <c r="B14" s="428"/>
      <c r="C14" s="428"/>
      <c r="D14" s="428"/>
      <c r="E14" s="428"/>
      <c r="F14" s="428"/>
      <c r="G14" s="428"/>
      <c r="H14" s="428"/>
    </row>
    <row r="15" spans="1:8" s="216" customFormat="1" ht="15" customHeight="1">
      <c r="A15" s="428" t="s">
        <v>125</v>
      </c>
      <c r="B15" s="428"/>
      <c r="C15" s="428"/>
      <c r="D15" s="428"/>
      <c r="E15" s="428"/>
      <c r="F15" s="428"/>
      <c r="G15" s="428"/>
      <c r="H15" s="428"/>
    </row>
    <row r="16" spans="1:9" s="215" customFormat="1" ht="92.25" customHeight="1">
      <c r="A16" s="428" t="s">
        <v>127</v>
      </c>
      <c r="B16" s="428"/>
      <c r="C16" s="428"/>
      <c r="D16" s="428"/>
      <c r="E16" s="428"/>
      <c r="F16" s="428"/>
      <c r="G16" s="428"/>
      <c r="H16" s="428"/>
      <c r="I16" s="217"/>
    </row>
    <row r="17" spans="1:9" s="215" customFormat="1" ht="21.75" customHeight="1">
      <c r="A17" s="214"/>
      <c r="B17" s="254"/>
      <c r="C17" s="254"/>
      <c r="D17" s="254"/>
      <c r="E17" s="254"/>
      <c r="F17" s="254"/>
      <c r="G17" s="254"/>
      <c r="H17" s="254"/>
      <c r="I17" s="217"/>
    </row>
    <row r="18" spans="1:8" s="4" customFormat="1" ht="24.75" customHeight="1">
      <c r="A18" s="420" t="s">
        <v>103</v>
      </c>
      <c r="B18" s="420"/>
      <c r="C18" s="251"/>
      <c r="D18" s="251"/>
      <c r="E18" s="251"/>
      <c r="F18" s="251"/>
      <c r="G18" s="410" t="s">
        <v>38</v>
      </c>
      <c r="H18" s="410"/>
    </row>
    <row r="19" spans="1:8" s="4" customFormat="1" ht="20.25" customHeight="1">
      <c r="A19" s="411" t="s">
        <v>128</v>
      </c>
      <c r="B19" s="411"/>
      <c r="C19" s="411"/>
      <c r="D19" s="411"/>
      <c r="E19" s="411"/>
      <c r="F19" s="411"/>
      <c r="G19" s="411"/>
      <c r="H19" s="411"/>
    </row>
    <row r="20" spans="1:8" s="4" customFormat="1" ht="38.25" customHeight="1">
      <c r="A20" s="411" t="s">
        <v>94</v>
      </c>
      <c r="B20" s="411"/>
      <c r="C20" s="411"/>
      <c r="D20" s="411"/>
      <c r="E20" s="411"/>
      <c r="F20" s="411"/>
      <c r="G20" s="411"/>
      <c r="H20" s="411"/>
    </row>
    <row r="21" ht="18.75" customHeight="1" thickBot="1">
      <c r="A21" s="174" t="s">
        <v>95</v>
      </c>
    </row>
    <row r="22" spans="1:8" s="173" customFormat="1" ht="33.75" customHeight="1">
      <c r="A22" s="422" t="s">
        <v>29</v>
      </c>
      <c r="B22" s="423"/>
      <c r="C22" s="418" t="s">
        <v>30</v>
      </c>
      <c r="D22" s="418" t="s">
        <v>43</v>
      </c>
      <c r="E22" s="418" t="s">
        <v>97</v>
      </c>
      <c r="F22" s="421" t="s">
        <v>37</v>
      </c>
      <c r="G22" s="421"/>
      <c r="H22" s="421"/>
    </row>
    <row r="23" spans="1:8" s="91" customFormat="1" ht="15.75" customHeight="1">
      <c r="A23" s="424"/>
      <c r="B23" s="425"/>
      <c r="C23" s="419"/>
      <c r="D23" s="419"/>
      <c r="E23" s="419"/>
      <c r="F23" s="182" t="s">
        <v>32</v>
      </c>
      <c r="G23" s="183" t="s">
        <v>33</v>
      </c>
      <c r="H23" s="184" t="s">
        <v>12</v>
      </c>
    </row>
    <row r="24" spans="1:8" ht="27" customHeight="1">
      <c r="A24" s="293">
        <v>1</v>
      </c>
      <c r="B24" s="294" t="s">
        <v>96</v>
      </c>
      <c r="C24" s="295">
        <v>38784000</v>
      </c>
      <c r="D24" s="295">
        <v>13908000</v>
      </c>
      <c r="E24" s="295">
        <v>13240000</v>
      </c>
      <c r="F24" s="296">
        <v>18521000</v>
      </c>
      <c r="G24" s="297">
        <v>8141000</v>
      </c>
      <c r="H24" s="298">
        <f>SUM(F24:G24)</f>
        <v>26662000</v>
      </c>
    </row>
    <row r="25" spans="1:8" ht="22.5" customHeight="1">
      <c r="A25" s="404">
        <v>2</v>
      </c>
      <c r="B25" s="172" t="s">
        <v>98</v>
      </c>
      <c r="C25" s="406">
        <v>38784000</v>
      </c>
      <c r="D25" s="406">
        <v>13908000</v>
      </c>
      <c r="E25" s="408"/>
      <c r="F25" s="414">
        <v>8197000</v>
      </c>
      <c r="G25" s="416">
        <v>7037000</v>
      </c>
      <c r="H25" s="412">
        <f>SUM(F25:G26)</f>
        <v>15234000</v>
      </c>
    </row>
    <row r="26" spans="1:8" ht="22.5" customHeight="1">
      <c r="A26" s="405"/>
      <c r="B26" s="189" t="s">
        <v>99</v>
      </c>
      <c r="C26" s="407"/>
      <c r="D26" s="407"/>
      <c r="E26" s="409"/>
      <c r="F26" s="415"/>
      <c r="G26" s="417"/>
      <c r="H26" s="413"/>
    </row>
    <row r="27" spans="1:8" ht="21" customHeight="1">
      <c r="A27" s="404">
        <v>3</v>
      </c>
      <c r="B27" s="299" t="s">
        <v>101</v>
      </c>
      <c r="C27" s="236">
        <v>38784000</v>
      </c>
      <c r="D27" s="236">
        <v>13908000</v>
      </c>
      <c r="E27" s="236"/>
      <c r="F27" s="300">
        <v>6222000</v>
      </c>
      <c r="G27" s="301">
        <v>4880000</v>
      </c>
      <c r="H27" s="302">
        <f>SUM(F27:G27)</f>
        <v>11102000</v>
      </c>
    </row>
    <row r="28" spans="1:8" ht="30" customHeight="1">
      <c r="A28" s="405"/>
      <c r="B28" s="5" t="s">
        <v>100</v>
      </c>
      <c r="C28" s="190">
        <v>38784000</v>
      </c>
      <c r="D28" s="190">
        <v>13908000</v>
      </c>
      <c r="E28" s="181"/>
      <c r="F28" s="177">
        <v>2000000</v>
      </c>
      <c r="G28" s="180">
        <v>9102000</v>
      </c>
      <c r="H28" s="252">
        <f>SUM(F28:G28)</f>
        <v>11102000</v>
      </c>
    </row>
    <row r="29" spans="1:8" ht="38.25" customHeight="1" thickBot="1">
      <c r="A29" s="231">
        <v>4</v>
      </c>
      <c r="B29" s="195" t="s">
        <v>102</v>
      </c>
      <c r="C29" s="212">
        <v>38784000</v>
      </c>
      <c r="D29" s="212">
        <v>13908000</v>
      </c>
      <c r="E29" s="303"/>
      <c r="F29" s="29">
        <v>2000000</v>
      </c>
      <c r="G29" s="197">
        <v>4087000</v>
      </c>
      <c r="H29" s="304">
        <f>SUM(F29:G29)</f>
        <v>6087000</v>
      </c>
    </row>
    <row r="30" ht="20.25" customHeight="1">
      <c r="A30" s="199"/>
    </row>
    <row r="31" spans="1:8" s="215" customFormat="1" ht="15.75" customHeight="1">
      <c r="A31" s="428" t="s">
        <v>4</v>
      </c>
      <c r="B31" s="428"/>
      <c r="C31" s="428"/>
      <c r="D31" s="428"/>
      <c r="E31" s="428"/>
      <c r="F31" s="428"/>
      <c r="G31" s="428"/>
      <c r="H31" s="428"/>
    </row>
    <row r="32" spans="1:8" s="216" customFormat="1" ht="15" customHeight="1">
      <c r="A32" s="428" t="s">
        <v>5</v>
      </c>
      <c r="B32" s="428"/>
      <c r="C32" s="428"/>
      <c r="D32" s="428"/>
      <c r="E32" s="428"/>
      <c r="F32" s="428"/>
      <c r="G32" s="428"/>
      <c r="H32" s="428"/>
    </row>
    <row r="33" spans="1:9" s="215" customFormat="1" ht="93.75" customHeight="1">
      <c r="A33" s="428" t="s">
        <v>104</v>
      </c>
      <c r="B33" s="428"/>
      <c r="C33" s="428"/>
      <c r="D33" s="428"/>
      <c r="E33" s="428"/>
      <c r="F33" s="428"/>
      <c r="G33" s="428"/>
      <c r="H33" s="428"/>
      <c r="I33" s="217"/>
    </row>
  </sheetData>
  <mergeCells count="40">
    <mergeCell ref="A31:H31"/>
    <mergeCell ref="A32:H32"/>
    <mergeCell ref="A33:H33"/>
    <mergeCell ref="A16:H16"/>
    <mergeCell ref="F22:H22"/>
    <mergeCell ref="A22:B23"/>
    <mergeCell ref="C22:C23"/>
    <mergeCell ref="D22:D23"/>
    <mergeCell ref="E22:E23"/>
    <mergeCell ref="A18:B18"/>
    <mergeCell ref="H8:H9"/>
    <mergeCell ref="A10:A11"/>
    <mergeCell ref="A14:H14"/>
    <mergeCell ref="A15:H15"/>
    <mergeCell ref="A8:A9"/>
    <mergeCell ref="C8:C9"/>
    <mergeCell ref="D8:D9"/>
    <mergeCell ref="E8:E9"/>
    <mergeCell ref="F8:F9"/>
    <mergeCell ref="G8:G9"/>
    <mergeCell ref="E5:E6"/>
    <mergeCell ref="A1:B1"/>
    <mergeCell ref="G1:H1"/>
    <mergeCell ref="A2:H2"/>
    <mergeCell ref="A3:H3"/>
    <mergeCell ref="F5:H5"/>
    <mergeCell ref="A5:B6"/>
    <mergeCell ref="C5:C6"/>
    <mergeCell ref="D5:D6"/>
    <mergeCell ref="G18:H18"/>
    <mergeCell ref="A19:H19"/>
    <mergeCell ref="A20:H20"/>
    <mergeCell ref="H25:H26"/>
    <mergeCell ref="A25:A26"/>
    <mergeCell ref="F25:F26"/>
    <mergeCell ref="G25:G26"/>
    <mergeCell ref="A27:A28"/>
    <mergeCell ref="C25:C26"/>
    <mergeCell ref="D25:D26"/>
    <mergeCell ref="E25:E26"/>
  </mergeCells>
  <printOptions horizontalCentered="1"/>
  <pageMargins left="0.2362204724409449" right="0.2362204724409449" top="0.35433070866141736" bottom="0.38" header="0" footer="0"/>
  <pageSetup fitToHeight="1" fitToWidth="1" horizontalDpi="600" verticalDpi="600" orientation="portrait" pageOrder="overThenDown" paperSize="9" scale="86" r:id="rId1"/>
</worksheet>
</file>

<file path=xl/worksheets/sheet5.xml><?xml version="1.0" encoding="utf-8"?>
<worksheet xmlns="http://schemas.openxmlformats.org/spreadsheetml/2006/main" xmlns:r="http://schemas.openxmlformats.org/officeDocument/2006/relationships">
  <sheetPr>
    <pageSetUpPr fitToPage="1"/>
  </sheetPr>
  <dimension ref="A1:I37"/>
  <sheetViews>
    <sheetView workbookViewId="0" topLeftCell="A27">
      <selection activeCell="C68" sqref="C68:D68"/>
    </sheetView>
  </sheetViews>
  <sheetFormatPr defaultColWidth="9.140625" defaultRowHeight="12.75"/>
  <cols>
    <col min="1" max="1" width="3.8515625" style="175" customWidth="1"/>
    <col min="2" max="2" width="34.28125" style="55" customWidth="1"/>
    <col min="3" max="3" width="12.7109375" style="55" customWidth="1"/>
    <col min="4" max="4" width="9.57421875" style="55" customWidth="1"/>
    <col min="5" max="5" width="13.8515625" style="55" customWidth="1"/>
    <col min="6" max="6" width="11.421875" style="55" customWidth="1"/>
    <col min="7" max="7" width="11.57421875" style="55" customWidth="1"/>
    <col min="8" max="8" width="13.7109375" style="55" customWidth="1"/>
    <col min="9" max="9" width="2.8515625" style="325" customWidth="1"/>
    <col min="10" max="16384" width="9.140625" style="55" customWidth="1"/>
  </cols>
  <sheetData>
    <row r="1" spans="1:9" s="4" customFormat="1" ht="24.75" customHeight="1">
      <c r="A1" s="420" t="s">
        <v>52</v>
      </c>
      <c r="B1" s="420"/>
      <c r="C1" s="251"/>
      <c r="D1" s="251"/>
      <c r="E1" s="251"/>
      <c r="F1" s="251"/>
      <c r="H1" s="410" t="s">
        <v>22</v>
      </c>
      <c r="I1" s="410"/>
    </row>
    <row r="2" spans="1:9" s="4" customFormat="1" ht="20.25" customHeight="1">
      <c r="A2" s="411" t="s">
        <v>128</v>
      </c>
      <c r="B2" s="411"/>
      <c r="C2" s="411"/>
      <c r="D2" s="411"/>
      <c r="E2" s="411"/>
      <c r="F2" s="411"/>
      <c r="G2" s="411"/>
      <c r="H2" s="411"/>
      <c r="I2" s="324"/>
    </row>
    <row r="3" spans="1:9" s="4" customFormat="1" ht="38.25" customHeight="1">
      <c r="A3" s="411" t="s">
        <v>94</v>
      </c>
      <c r="B3" s="411"/>
      <c r="C3" s="411"/>
      <c r="D3" s="411"/>
      <c r="E3" s="411"/>
      <c r="F3" s="411"/>
      <c r="G3" s="411"/>
      <c r="H3" s="411"/>
      <c r="I3" s="324"/>
    </row>
    <row r="4" ht="18.75" customHeight="1" thickBot="1">
      <c r="A4" s="174" t="s">
        <v>129</v>
      </c>
    </row>
    <row r="5" spans="1:9" s="173" customFormat="1" ht="33.75" customHeight="1">
      <c r="A5" s="422" t="s">
        <v>29</v>
      </c>
      <c r="B5" s="423"/>
      <c r="C5" s="418" t="s">
        <v>30</v>
      </c>
      <c r="D5" s="418" t="s">
        <v>43</v>
      </c>
      <c r="E5" s="418" t="s">
        <v>97</v>
      </c>
      <c r="F5" s="421" t="s">
        <v>37</v>
      </c>
      <c r="G5" s="421"/>
      <c r="H5" s="437"/>
      <c r="I5" s="326"/>
    </row>
    <row r="6" spans="1:9" s="91" customFormat="1" ht="15.75" customHeight="1">
      <c r="A6" s="424"/>
      <c r="B6" s="425"/>
      <c r="C6" s="419"/>
      <c r="D6" s="419"/>
      <c r="E6" s="419"/>
      <c r="F6" s="182" t="s">
        <v>32</v>
      </c>
      <c r="G6" s="183" t="s">
        <v>105</v>
      </c>
      <c r="H6" s="318" t="s">
        <v>12</v>
      </c>
      <c r="I6" s="327"/>
    </row>
    <row r="7" spans="1:9" ht="27" customHeight="1">
      <c r="A7" s="293">
        <v>1</v>
      </c>
      <c r="B7" s="294" t="s">
        <v>96</v>
      </c>
      <c r="C7" s="305">
        <f aca="true" t="shared" si="0" ref="C7:C13">IF(C26&lt;10,ROUND(C26/1936.27,5),IF(C26&lt;100,ROUND(C26/1936.27,4),IF(C26&lt;1000,ROUND(C26/1936.27,3),ROUND(C26/1936.27,2))))</f>
        <v>20030.26</v>
      </c>
      <c r="D7" s="305">
        <f aca="true" t="shared" si="1" ref="D7:D13">IF(D26&lt;10,ROUND(D26/1936.27,5),IF(D26&lt;100,ROUND(D26/1936.27,4),IF(D26&lt;1000,ROUND(D26/1936.27,3),ROUND(D26/1936.27,2))))</f>
        <v>7182.88</v>
      </c>
      <c r="E7" s="305">
        <f>IF(E26&lt;10,ROUND(E26/1936.27,5),IF(E26&lt;100,ROUND(E26/1936.27,4),IF(E26&lt;1000,ROUND(E26/1936.27,3),ROUND(E26/1936.27,2))))</f>
        <v>6837.89</v>
      </c>
      <c r="F7" s="306">
        <f aca="true" t="shared" si="2" ref="F7:G13">IF(F26&lt;10,ROUND(F26/1936.27,5),IF(F26&lt;100,ROUND(F26/1936.27,4),IF(F26&lt;1000,ROUND(F26/1936.27,3),ROUND(F26/1936.27,2))))</f>
        <v>9565.3</v>
      </c>
      <c r="G7" s="307">
        <f t="shared" si="2"/>
        <v>4623.84</v>
      </c>
      <c r="H7" s="334">
        <f>SUM(F7:G7)</f>
        <v>14189.14</v>
      </c>
      <c r="I7" s="330"/>
    </row>
    <row r="8" spans="1:9" ht="22.5" customHeight="1">
      <c r="A8" s="404">
        <v>2</v>
      </c>
      <c r="B8" s="172" t="s">
        <v>98</v>
      </c>
      <c r="C8" s="429">
        <f t="shared" si="0"/>
        <v>20030.26</v>
      </c>
      <c r="D8" s="429">
        <f t="shared" si="1"/>
        <v>7182.88</v>
      </c>
      <c r="E8" s="429"/>
      <c r="F8" s="431">
        <f t="shared" si="2"/>
        <v>4134.75</v>
      </c>
      <c r="G8" s="433">
        <f t="shared" si="2"/>
        <v>3634.31</v>
      </c>
      <c r="H8" s="438">
        <f>SUM(F8:G9)</f>
        <v>7769.0599999999995</v>
      </c>
      <c r="I8" s="328"/>
    </row>
    <row r="9" spans="1:9" ht="22.5" customHeight="1">
      <c r="A9" s="405"/>
      <c r="B9" s="189" t="s">
        <v>99</v>
      </c>
      <c r="C9" s="430">
        <f t="shared" si="0"/>
        <v>0</v>
      </c>
      <c r="D9" s="430">
        <f t="shared" si="1"/>
        <v>0</v>
      </c>
      <c r="E9" s="430"/>
      <c r="F9" s="432">
        <f t="shared" si="2"/>
        <v>0</v>
      </c>
      <c r="G9" s="434">
        <f t="shared" si="2"/>
        <v>0</v>
      </c>
      <c r="H9" s="439"/>
      <c r="I9" s="331"/>
    </row>
    <row r="10" spans="1:9" ht="16.5" customHeight="1">
      <c r="A10" s="404">
        <v>3</v>
      </c>
      <c r="B10" s="299" t="s">
        <v>101</v>
      </c>
      <c r="C10" s="232">
        <f t="shared" si="0"/>
        <v>20030.26</v>
      </c>
      <c r="D10" s="232">
        <f t="shared" si="1"/>
        <v>7182.88</v>
      </c>
      <c r="E10" s="232"/>
      <c r="F10" s="309">
        <f t="shared" si="2"/>
        <v>3178.79</v>
      </c>
      <c r="G10" s="310">
        <f t="shared" si="2"/>
        <v>2520.31</v>
      </c>
      <c r="H10" s="336">
        <f>SUM(F10:G10)</f>
        <v>5699.1</v>
      </c>
      <c r="I10" s="328"/>
    </row>
    <row r="11" spans="1:9" ht="16.5" customHeight="1">
      <c r="A11" s="436"/>
      <c r="B11" s="332"/>
      <c r="C11" s="337">
        <f t="shared" si="0"/>
        <v>20030.26</v>
      </c>
      <c r="D11" s="337">
        <f t="shared" si="1"/>
        <v>7182.88</v>
      </c>
      <c r="E11" s="337"/>
      <c r="F11" s="338">
        <f t="shared" si="2"/>
        <v>2559.04</v>
      </c>
      <c r="G11" s="339">
        <f t="shared" si="2"/>
        <v>3140.06</v>
      </c>
      <c r="H11" s="340">
        <f>SUM(F11:G11)</f>
        <v>5699.1</v>
      </c>
      <c r="I11" s="169">
        <v>4</v>
      </c>
    </row>
    <row r="12" spans="1:9" ht="19.5" customHeight="1">
      <c r="A12" s="405"/>
      <c r="B12" s="5" t="s">
        <v>100</v>
      </c>
      <c r="C12" s="220">
        <f t="shared" si="0"/>
        <v>20030.26</v>
      </c>
      <c r="D12" s="220">
        <f t="shared" si="1"/>
        <v>7182.88</v>
      </c>
      <c r="E12" s="220"/>
      <c r="F12" s="221">
        <f t="shared" si="2"/>
        <v>1032.91</v>
      </c>
      <c r="G12" s="222">
        <f t="shared" si="2"/>
        <v>4666.19</v>
      </c>
      <c r="H12" s="335">
        <f>SUM(F12:G12)</f>
        <v>5699.099999999999</v>
      </c>
      <c r="I12" s="331"/>
    </row>
    <row r="13" spans="1:9" ht="38.25" customHeight="1" thickBot="1">
      <c r="A13" s="231">
        <v>4</v>
      </c>
      <c r="B13" s="195" t="s">
        <v>102</v>
      </c>
      <c r="C13" s="225">
        <f t="shared" si="0"/>
        <v>20030.26</v>
      </c>
      <c r="D13" s="225">
        <f t="shared" si="1"/>
        <v>7182.88</v>
      </c>
      <c r="E13" s="225"/>
      <c r="F13" s="312">
        <f t="shared" si="2"/>
        <v>1032.91</v>
      </c>
      <c r="G13" s="313">
        <f t="shared" si="2"/>
        <v>2008.02</v>
      </c>
      <c r="H13" s="341">
        <f>SUM(F13:G13)</f>
        <v>3040.9300000000003</v>
      </c>
      <c r="I13" s="329"/>
    </row>
    <row r="14" ht="20.25" customHeight="1">
      <c r="A14" s="199"/>
    </row>
    <row r="15" spans="1:9" s="215" customFormat="1" ht="15.75" customHeight="1">
      <c r="A15" s="428" t="s">
        <v>131</v>
      </c>
      <c r="B15" s="428"/>
      <c r="C15" s="428"/>
      <c r="D15" s="428"/>
      <c r="E15" s="428"/>
      <c r="F15" s="428"/>
      <c r="G15" s="428"/>
      <c r="H15" s="428"/>
      <c r="I15" s="428"/>
    </row>
    <row r="16" spans="1:9" s="216" customFormat="1" ht="15" customHeight="1">
      <c r="A16" s="428" t="s">
        <v>132</v>
      </c>
      <c r="B16" s="428"/>
      <c r="C16" s="428"/>
      <c r="D16" s="428"/>
      <c r="E16" s="428"/>
      <c r="F16" s="428"/>
      <c r="G16" s="428"/>
      <c r="H16" s="428"/>
      <c r="I16" s="428"/>
    </row>
    <row r="17" spans="1:9" s="215" customFormat="1" ht="93.75" customHeight="1">
      <c r="A17" s="428" t="s">
        <v>130</v>
      </c>
      <c r="B17" s="428"/>
      <c r="C17" s="428"/>
      <c r="D17" s="428"/>
      <c r="E17" s="428"/>
      <c r="F17" s="428"/>
      <c r="G17" s="428"/>
      <c r="H17" s="428"/>
      <c r="I17" s="428"/>
    </row>
    <row r="18" spans="1:9" ht="12.75">
      <c r="A18" s="435" t="s">
        <v>107</v>
      </c>
      <c r="B18" s="435"/>
      <c r="C18" s="435"/>
      <c r="D18" s="435"/>
      <c r="E18" s="435"/>
      <c r="F18" s="435"/>
      <c r="G18" s="435"/>
      <c r="H18" s="435"/>
      <c r="I18" s="435"/>
    </row>
    <row r="19" spans="1:9" ht="15.75" customHeight="1">
      <c r="A19" s="333"/>
      <c r="B19" s="333"/>
      <c r="C19" s="333"/>
      <c r="D19" s="333"/>
      <c r="E19" s="333"/>
      <c r="F19" s="333"/>
      <c r="G19" s="333"/>
      <c r="H19" s="410"/>
      <c r="I19" s="410"/>
    </row>
    <row r="20" spans="1:9" s="4" customFormat="1" ht="24.75" customHeight="1">
      <c r="A20" s="420" t="s">
        <v>56</v>
      </c>
      <c r="B20" s="420"/>
      <c r="C20" s="251"/>
      <c r="D20" s="251"/>
      <c r="E20" s="251"/>
      <c r="F20" s="251"/>
      <c r="H20" s="410" t="s">
        <v>22</v>
      </c>
      <c r="I20" s="410"/>
    </row>
    <row r="21" spans="1:9" s="4" customFormat="1" ht="20.25" customHeight="1">
      <c r="A21" s="411" t="s">
        <v>128</v>
      </c>
      <c r="B21" s="411"/>
      <c r="C21" s="411"/>
      <c r="D21" s="411"/>
      <c r="E21" s="411"/>
      <c r="F21" s="411"/>
      <c r="G21" s="411"/>
      <c r="H21" s="411"/>
      <c r="I21" s="324"/>
    </row>
    <row r="22" spans="1:9" s="4" customFormat="1" ht="38.25" customHeight="1">
      <c r="A22" s="411" t="s">
        <v>94</v>
      </c>
      <c r="B22" s="411"/>
      <c r="C22" s="411"/>
      <c r="D22" s="411"/>
      <c r="E22" s="411"/>
      <c r="F22" s="411"/>
      <c r="G22" s="411"/>
      <c r="H22" s="411"/>
      <c r="I22" s="324"/>
    </row>
    <row r="23" ht="18.75" customHeight="1" thickBot="1">
      <c r="A23" s="174" t="s">
        <v>129</v>
      </c>
    </row>
    <row r="24" spans="1:9" s="173" customFormat="1" ht="33.75" customHeight="1">
      <c r="A24" s="422" t="s">
        <v>29</v>
      </c>
      <c r="B24" s="423"/>
      <c r="C24" s="418" t="s">
        <v>30</v>
      </c>
      <c r="D24" s="418" t="s">
        <v>43</v>
      </c>
      <c r="E24" s="418" t="s">
        <v>97</v>
      </c>
      <c r="F24" s="421" t="s">
        <v>37</v>
      </c>
      <c r="G24" s="421"/>
      <c r="H24" s="437"/>
      <c r="I24" s="326"/>
    </row>
    <row r="25" spans="1:9" s="91" customFormat="1" ht="15.75" customHeight="1">
      <c r="A25" s="424"/>
      <c r="B25" s="425"/>
      <c r="C25" s="419"/>
      <c r="D25" s="419"/>
      <c r="E25" s="419"/>
      <c r="F25" s="182" t="s">
        <v>32</v>
      </c>
      <c r="G25" s="183" t="s">
        <v>105</v>
      </c>
      <c r="H25" s="318" t="s">
        <v>12</v>
      </c>
      <c r="I25" s="327"/>
    </row>
    <row r="26" spans="1:9" ht="27" customHeight="1">
      <c r="A26" s="293">
        <v>1</v>
      </c>
      <c r="B26" s="294" t="s">
        <v>96</v>
      </c>
      <c r="C26" s="295">
        <v>38784000</v>
      </c>
      <c r="D26" s="295">
        <v>13908000</v>
      </c>
      <c r="E26" s="295">
        <v>13240000</v>
      </c>
      <c r="F26" s="296">
        <v>18521000</v>
      </c>
      <c r="G26" s="297">
        <v>8953000</v>
      </c>
      <c r="H26" s="319">
        <f>SUM(F26:G26)</f>
        <v>27474000</v>
      </c>
      <c r="I26" s="330"/>
    </row>
    <row r="27" spans="1:9" ht="22.5" customHeight="1">
      <c r="A27" s="404">
        <v>2</v>
      </c>
      <c r="B27" s="172" t="s">
        <v>98</v>
      </c>
      <c r="C27" s="406">
        <v>38784000</v>
      </c>
      <c r="D27" s="406">
        <v>13908000</v>
      </c>
      <c r="E27" s="408"/>
      <c r="F27" s="414">
        <v>8006000</v>
      </c>
      <c r="G27" s="416">
        <v>7037000</v>
      </c>
      <c r="H27" s="440">
        <f>SUM(F27:G28)</f>
        <v>15043000</v>
      </c>
      <c r="I27" s="328"/>
    </row>
    <row r="28" spans="1:9" ht="22.5" customHeight="1">
      <c r="A28" s="405"/>
      <c r="B28" s="189" t="s">
        <v>99</v>
      </c>
      <c r="C28" s="407"/>
      <c r="D28" s="407"/>
      <c r="E28" s="409"/>
      <c r="F28" s="415"/>
      <c r="G28" s="417"/>
      <c r="H28" s="441"/>
      <c r="I28" s="331"/>
    </row>
    <row r="29" spans="1:9" ht="16.5" customHeight="1">
      <c r="A29" s="404">
        <v>3</v>
      </c>
      <c r="B29" s="299" t="s">
        <v>101</v>
      </c>
      <c r="C29" s="236">
        <v>38784000</v>
      </c>
      <c r="D29" s="236">
        <v>13908000</v>
      </c>
      <c r="E29" s="236"/>
      <c r="F29" s="300">
        <v>6155000</v>
      </c>
      <c r="G29" s="301">
        <v>4880000</v>
      </c>
      <c r="H29" s="321">
        <f>SUM(F29:G29)</f>
        <v>11035000</v>
      </c>
      <c r="I29" s="328"/>
    </row>
    <row r="30" spans="1:9" ht="16.5" customHeight="1">
      <c r="A30" s="436"/>
      <c r="B30" s="332"/>
      <c r="C30" s="315">
        <v>38784000</v>
      </c>
      <c r="D30" s="315">
        <v>13908000</v>
      </c>
      <c r="E30" s="315"/>
      <c r="F30" s="316">
        <v>4955000</v>
      </c>
      <c r="G30" s="317">
        <v>6080000</v>
      </c>
      <c r="H30" s="322">
        <f>SUM(F30:G30)</f>
        <v>11035000</v>
      </c>
      <c r="I30" s="169">
        <v>4</v>
      </c>
    </row>
    <row r="31" spans="1:9" ht="19.5" customHeight="1">
      <c r="A31" s="405"/>
      <c r="B31" s="5" t="s">
        <v>100</v>
      </c>
      <c r="C31" s="190">
        <v>38784000</v>
      </c>
      <c r="D31" s="190">
        <v>13908000</v>
      </c>
      <c r="E31" s="181"/>
      <c r="F31" s="177">
        <v>2000000</v>
      </c>
      <c r="G31" s="180">
        <v>9035000</v>
      </c>
      <c r="H31" s="320">
        <f>SUM(F31:G31)</f>
        <v>11035000</v>
      </c>
      <c r="I31" s="331"/>
    </row>
    <row r="32" spans="1:9" ht="38.25" customHeight="1" thickBot="1">
      <c r="A32" s="231">
        <v>4</v>
      </c>
      <c r="B32" s="195" t="s">
        <v>102</v>
      </c>
      <c r="C32" s="212">
        <v>38784000</v>
      </c>
      <c r="D32" s="212">
        <v>13908000</v>
      </c>
      <c r="E32" s="303"/>
      <c r="F32" s="29">
        <v>2000000</v>
      </c>
      <c r="G32" s="197">
        <v>3888069</v>
      </c>
      <c r="H32" s="323">
        <f>SUM(F32:G32)</f>
        <v>5888069</v>
      </c>
      <c r="I32" s="329"/>
    </row>
    <row r="33" ht="20.25" customHeight="1">
      <c r="A33" s="199"/>
    </row>
    <row r="34" spans="1:9" s="215" customFormat="1" ht="15.75" customHeight="1">
      <c r="A34" s="428" t="s">
        <v>133</v>
      </c>
      <c r="B34" s="428"/>
      <c r="C34" s="428"/>
      <c r="D34" s="428"/>
      <c r="E34" s="428"/>
      <c r="F34" s="428"/>
      <c r="G34" s="428"/>
      <c r="H34" s="428"/>
      <c r="I34" s="428"/>
    </row>
    <row r="35" spans="1:9" s="216" customFormat="1" ht="15" customHeight="1">
      <c r="A35" s="428" t="s">
        <v>134</v>
      </c>
      <c r="B35" s="428"/>
      <c r="C35" s="428"/>
      <c r="D35" s="428"/>
      <c r="E35" s="428"/>
      <c r="F35" s="428"/>
      <c r="G35" s="428"/>
      <c r="H35" s="428"/>
      <c r="I35" s="428"/>
    </row>
    <row r="36" spans="1:9" s="215" customFormat="1" ht="93.75" customHeight="1">
      <c r="A36" s="428" t="s">
        <v>135</v>
      </c>
      <c r="B36" s="428"/>
      <c r="C36" s="428"/>
      <c r="D36" s="428"/>
      <c r="E36" s="428"/>
      <c r="F36" s="428"/>
      <c r="G36" s="428"/>
      <c r="H36" s="428"/>
      <c r="I36" s="428"/>
    </row>
    <row r="37" spans="1:9" ht="12.75">
      <c r="A37" s="435" t="s">
        <v>107</v>
      </c>
      <c r="B37" s="435"/>
      <c r="C37" s="435"/>
      <c r="D37" s="435"/>
      <c r="E37" s="435"/>
      <c r="F37" s="435"/>
      <c r="G37" s="435"/>
      <c r="H37" s="435"/>
      <c r="I37" s="435"/>
    </row>
  </sheetData>
  <mergeCells count="43">
    <mergeCell ref="G27:G28"/>
    <mergeCell ref="H27:H28"/>
    <mergeCell ref="A29:A31"/>
    <mergeCell ref="A34:I34"/>
    <mergeCell ref="F27:F28"/>
    <mergeCell ref="A21:H21"/>
    <mergeCell ref="A22:H22"/>
    <mergeCell ref="A24:B25"/>
    <mergeCell ref="C24:C25"/>
    <mergeCell ref="D24:D25"/>
    <mergeCell ref="E24:E25"/>
    <mergeCell ref="F24:H24"/>
    <mergeCell ref="A15:I15"/>
    <mergeCell ref="A16:I16"/>
    <mergeCell ref="A17:I17"/>
    <mergeCell ref="A18:I18"/>
    <mergeCell ref="F8:F9"/>
    <mergeCell ref="G8:G9"/>
    <mergeCell ref="H8:H9"/>
    <mergeCell ref="A8:A9"/>
    <mergeCell ref="C8:C9"/>
    <mergeCell ref="D8:D9"/>
    <mergeCell ref="E8:E9"/>
    <mergeCell ref="A10:A12"/>
    <mergeCell ref="A1:B1"/>
    <mergeCell ref="A2:H2"/>
    <mergeCell ref="A3:H3"/>
    <mergeCell ref="H1:I1"/>
    <mergeCell ref="A5:B6"/>
    <mergeCell ref="C5:C6"/>
    <mergeCell ref="D5:D6"/>
    <mergeCell ref="E5:E6"/>
    <mergeCell ref="F5:H5"/>
    <mergeCell ref="A36:I36"/>
    <mergeCell ref="A35:I35"/>
    <mergeCell ref="A37:I37"/>
    <mergeCell ref="H19:I19"/>
    <mergeCell ref="A20:B20"/>
    <mergeCell ref="H20:I20"/>
    <mergeCell ref="A27:A28"/>
    <mergeCell ref="C27:C28"/>
    <mergeCell ref="D27:D28"/>
    <mergeCell ref="E27:E28"/>
  </mergeCells>
  <printOptions horizontalCentered="1"/>
  <pageMargins left="0.2362204724409449" right="0.2362204724409449" top="0.35433070866141736" bottom="0.38" header="0" footer="0"/>
  <pageSetup fitToHeight="1" fitToWidth="1" horizontalDpi="600" verticalDpi="600" orientation="portrait" pageOrder="overThenDown" paperSize="9" scale="84" r:id="rId1"/>
</worksheet>
</file>

<file path=xl/worksheets/sheet6.xml><?xml version="1.0" encoding="utf-8"?>
<worksheet xmlns="http://schemas.openxmlformats.org/spreadsheetml/2006/main" xmlns:r="http://schemas.openxmlformats.org/officeDocument/2006/relationships">
  <sheetPr>
    <pageSetUpPr fitToPage="1"/>
  </sheetPr>
  <dimension ref="A1:O44"/>
  <sheetViews>
    <sheetView workbookViewId="0" topLeftCell="A27">
      <selection activeCell="G31" sqref="G31:G32"/>
    </sheetView>
  </sheetViews>
  <sheetFormatPr defaultColWidth="9.140625" defaultRowHeight="12.75"/>
  <cols>
    <col min="1" max="1" width="3.8515625" style="175" customWidth="1"/>
    <col min="2" max="2" width="18.57421875" style="55" customWidth="1"/>
    <col min="3" max="3" width="18.28125" style="55" customWidth="1"/>
    <col min="4" max="4" width="9.8515625" style="55" customWidth="1"/>
    <col min="5" max="5" width="10.7109375" style="55" customWidth="1"/>
    <col min="6" max="6" width="9.57421875" style="55" customWidth="1"/>
    <col min="7" max="7" width="9.28125" style="55" customWidth="1"/>
    <col min="8" max="8" width="9.7109375" style="55" customWidth="1"/>
    <col min="9" max="9" width="9.8515625" style="55" customWidth="1"/>
    <col min="10" max="10" width="10.28125" style="55" customWidth="1"/>
    <col min="11" max="11" width="11.140625" style="55" customWidth="1"/>
    <col min="12" max="12" width="10.57421875" style="55" customWidth="1"/>
    <col min="13" max="13" width="10.421875" style="55" customWidth="1"/>
    <col min="14" max="14" width="9.00390625" style="55" customWidth="1"/>
    <col min="15" max="16384" width="9.140625" style="55" customWidth="1"/>
  </cols>
  <sheetData>
    <row r="1" spans="1:14" s="4" customFormat="1" ht="24.75" customHeight="1">
      <c r="A1" s="420" t="s">
        <v>111</v>
      </c>
      <c r="B1" s="420"/>
      <c r="C1" s="420"/>
      <c r="D1" s="251"/>
      <c r="E1" s="251"/>
      <c r="F1" s="251"/>
      <c r="G1" s="251"/>
      <c r="H1" s="251"/>
      <c r="I1" s="251"/>
      <c r="J1" s="251"/>
      <c r="K1" s="251"/>
      <c r="L1" s="251"/>
      <c r="M1" s="410" t="s">
        <v>113</v>
      </c>
      <c r="N1" s="410"/>
    </row>
    <row r="2" spans="1:14" s="4" customFormat="1" ht="24.75" customHeight="1">
      <c r="A2" s="411" t="s">
        <v>128</v>
      </c>
      <c r="B2" s="411"/>
      <c r="C2" s="411"/>
      <c r="D2" s="411"/>
      <c r="E2" s="411"/>
      <c r="F2" s="411"/>
      <c r="G2" s="411"/>
      <c r="H2" s="411"/>
      <c r="I2" s="411"/>
      <c r="J2" s="411"/>
      <c r="K2" s="411"/>
      <c r="L2" s="411"/>
      <c r="M2" s="411"/>
      <c r="N2" s="411"/>
    </row>
    <row r="3" spans="1:14" s="4" customFormat="1" ht="38.25" customHeight="1">
      <c r="A3" s="411" t="s">
        <v>108</v>
      </c>
      <c r="B3" s="411"/>
      <c r="C3" s="411"/>
      <c r="D3" s="411"/>
      <c r="E3" s="411"/>
      <c r="F3" s="411"/>
      <c r="G3" s="411"/>
      <c r="H3" s="411"/>
      <c r="I3" s="411"/>
      <c r="J3" s="411"/>
      <c r="K3" s="411"/>
      <c r="L3" s="411"/>
      <c r="M3" s="411"/>
      <c r="N3" s="411"/>
    </row>
    <row r="4" ht="18.75" customHeight="1" thickBot="1">
      <c r="A4" s="174" t="s">
        <v>112</v>
      </c>
    </row>
    <row r="5" spans="1:14" s="173" customFormat="1" ht="33.75" customHeight="1">
      <c r="A5" s="422" t="s">
        <v>29</v>
      </c>
      <c r="B5" s="423"/>
      <c r="C5" s="418" t="s">
        <v>9</v>
      </c>
      <c r="D5" s="418" t="s">
        <v>30</v>
      </c>
      <c r="E5" s="418" t="s">
        <v>114</v>
      </c>
      <c r="F5" s="418" t="s">
        <v>43</v>
      </c>
      <c r="G5" s="418" t="s">
        <v>115</v>
      </c>
      <c r="H5" s="421" t="s">
        <v>116</v>
      </c>
      <c r="I5" s="421"/>
      <c r="J5" s="421"/>
      <c r="K5" s="421" t="s">
        <v>51</v>
      </c>
      <c r="L5" s="421"/>
      <c r="M5" s="421"/>
      <c r="N5" s="442"/>
    </row>
    <row r="6" spans="1:14" s="91" customFormat="1" ht="15.75" customHeight="1">
      <c r="A6" s="424"/>
      <c r="B6" s="425"/>
      <c r="C6" s="419"/>
      <c r="D6" s="419"/>
      <c r="E6" s="419"/>
      <c r="F6" s="419"/>
      <c r="G6" s="419"/>
      <c r="H6" s="182" t="s">
        <v>32</v>
      </c>
      <c r="I6" s="183" t="s">
        <v>33</v>
      </c>
      <c r="J6" s="184" t="s">
        <v>12</v>
      </c>
      <c r="K6" s="182" t="s">
        <v>109</v>
      </c>
      <c r="L6" s="183" t="s">
        <v>34</v>
      </c>
      <c r="M6" s="185" t="s">
        <v>35</v>
      </c>
      <c r="N6" s="186" t="s">
        <v>36</v>
      </c>
    </row>
    <row r="7" spans="1:14" ht="22.5" customHeight="1">
      <c r="A7" s="404">
        <v>1</v>
      </c>
      <c r="B7" s="443" t="s">
        <v>96</v>
      </c>
      <c r="C7" s="342" t="s">
        <v>110</v>
      </c>
      <c r="D7" s="232">
        <f>IF(D29&lt;10,ROUND(D29/1936.27,5),IF(D29&lt;100,ROUND(D29/1936.27,4),IF(D29&lt;1000,ROUND(D29/1936.27,3),ROUND(D29/1936.27,2))))</f>
        <v>20030.26</v>
      </c>
      <c r="E7" s="232">
        <f>IF(E29&lt;10,ROUND(E29/1936.27,5),IF(E29&lt;100,ROUND(E29/1936.27,4),IF(E29&lt;1000,ROUND(E29/1936.27,3),ROUND(E29/1936.27,2))))</f>
        <v>6875.59</v>
      </c>
      <c r="F7" s="232">
        <f>IF(F29&lt;10,ROUND(F29/1936.27,5),IF(F29&lt;100,ROUND(F29/1936.27,4),IF(F29&lt;1000,ROUND(F29/1936.27,3),ROUND(F29/1936.27,2))))</f>
        <v>7182.88</v>
      </c>
      <c r="G7" s="237"/>
      <c r="H7" s="233">
        <f>IF(H29&lt;10,ROUND(H29/1936.27,5),IF(H29&lt;100,ROUND(H29/1936.27,4),IF(H29&lt;1000,ROUND(H29/1936.27,3),ROUND(H29/1936.27,2))))</f>
        <v>7366.22</v>
      </c>
      <c r="I7" s="234">
        <f>IF(I29&lt;10,ROUND(I29/1936.27,5),IF(I29&lt;100,ROUND(I29/1936.27,4),IF(I29&lt;1000,ROUND(I29/1936.27,3),ROUND(I29/1936.27,2))))</f>
        <v>4204.48</v>
      </c>
      <c r="J7" s="235">
        <f>IF(J29&lt;10,ROUND(J29/1936.27,5),IF(J29&lt;100,ROUND(J29/1936.27,4),IF(J29&lt;1000,ROUND(J29/1936.27,3),ROUND(J29/1936.27,2))))</f>
        <v>11570.7</v>
      </c>
      <c r="K7" s="233">
        <f>IF(K29&lt;10,ROUND(K29/1936.27,5),IF(K29&lt;100,ROUND(K29/1936.27,4),IF(K29&lt;1000,ROUND(K29/1936.27,3),ROUND(K29/1936.27,2))))</f>
        <v>16523.52</v>
      </c>
      <c r="L7" s="239"/>
      <c r="M7" s="239"/>
      <c r="N7" s="241"/>
    </row>
    <row r="8" spans="1:14" ht="21" customHeight="1">
      <c r="A8" s="405"/>
      <c r="B8" s="444"/>
      <c r="C8" s="343" t="s">
        <v>57</v>
      </c>
      <c r="D8" s="220">
        <f>IF(D30&lt;10,ROUND(D30/1936.27,5),IF(D30&lt;100,ROUND(D30/1936.27,4),IF(D30&lt;1000,ROUND(D30/1936.27,3),ROUND(D30/1936.27,2))))</f>
        <v>20030.26</v>
      </c>
      <c r="E8" s="201"/>
      <c r="F8" s="220">
        <f>IF(F30&lt;10,ROUND(F30/1936.27,5),IF(F30&lt;100,ROUND(F30/1936.27,4),IF(F30&lt;1000,ROUND(F30/1936.27,3),ROUND(F30/1936.27,2))))</f>
        <v>7182.88</v>
      </c>
      <c r="G8" s="220">
        <f>IF(G30&lt;10,ROUND(G30/1936.27,5),IF(G30&lt;100,ROUND(G30/1936.27,4),IF(G30&lt;1000,ROUND(G30/1936.27,3),ROUND(G30/1936.27,2))))</f>
        <v>6875.59</v>
      </c>
      <c r="H8" s="177"/>
      <c r="I8" s="180"/>
      <c r="J8" s="205"/>
      <c r="K8" s="133">
        <f>IF(K30&lt;10,ROUND(K30/1936.27,5),IF(K30&lt;100,ROUND(K30/1936.27,4),IF(K30&lt;1000,ROUND(K30/1936.27,3),ROUND(K30/1936.27,2))))</f>
        <v>16523.52</v>
      </c>
      <c r="L8" s="191"/>
      <c r="M8" s="191"/>
      <c r="N8" s="192"/>
    </row>
    <row r="9" spans="1:14" ht="30" customHeight="1">
      <c r="A9" s="404">
        <v>2</v>
      </c>
      <c r="B9" s="172" t="s">
        <v>117</v>
      </c>
      <c r="C9" s="170"/>
      <c r="D9" s="429">
        <f>IF(D31&lt;10,ROUND(D31/1936.27,5),IF(D31&lt;100,ROUND(D31/1936.27,4),IF(D31&lt;1000,ROUND(D31/1936.27,3),ROUND(D31/1936.27,2))))</f>
        <v>20030.26</v>
      </c>
      <c r="E9" s="445"/>
      <c r="F9" s="429">
        <f>IF(F31&lt;10,ROUND(F31/1936.27,5),IF(F31&lt;100,ROUND(F31/1936.27,4),IF(F31&lt;1000,ROUND(F31/1936.27,3),ROUND(F31/1936.27,2))))</f>
        <v>7182.88</v>
      </c>
      <c r="G9" s="408"/>
      <c r="H9" s="431">
        <f aca="true" t="shared" si="0" ref="H9:J10">IF(H31&lt;10,ROUND(H31/1936.27,5),IF(H31&lt;100,ROUND(H31/1936.27,4),IF(H31&lt;1000,ROUND(H31/1936.27,3),ROUND(H31/1936.27,2))))</f>
        <v>6418.53</v>
      </c>
      <c r="I9" s="433">
        <f t="shared" si="0"/>
        <v>3634.31</v>
      </c>
      <c r="J9" s="426">
        <f t="shared" si="0"/>
        <v>10052.83</v>
      </c>
      <c r="K9" s="414"/>
      <c r="L9" s="433">
        <f>IF(L31&lt;10,ROUND(L31/1936.27,5),IF(L31&lt;100,ROUND(L31/1936.27,4),IF(L31&lt;1000,ROUND(L31/1936.27,3),ROUND(L31/1936.27,2))))</f>
        <v>11804.14</v>
      </c>
      <c r="M9" s="433">
        <f>IF(M31&lt;10,ROUND(M31/1936.27,5),IF(M31&lt;100,ROUND(M31/1936.27,4),IF(M31&lt;1000,ROUND(M31/1936.27,3),ROUND(M31/1936.27,2))))</f>
        <v>5072.12</v>
      </c>
      <c r="N9" s="448"/>
    </row>
    <row r="10" spans="1:14" ht="32.25" customHeight="1">
      <c r="A10" s="405"/>
      <c r="B10" s="5" t="s">
        <v>136</v>
      </c>
      <c r="C10" s="10"/>
      <c r="D10" s="430">
        <f>IF(D32&lt;10,ROUND(D32/1936.27,5),IF(D32&lt;100,ROUND(D32/1936.27,4),IF(D32&lt;1000,ROUND(D32/1936.27,3),ROUND(D32/1936.27,2))))</f>
        <v>0</v>
      </c>
      <c r="E10" s="446"/>
      <c r="F10" s="430">
        <f>IF(F32&lt;10,ROUND(F32/1936.27,5),IF(F32&lt;100,ROUND(F32/1936.27,4),IF(F32&lt;1000,ROUND(F32/1936.27,3),ROUND(F32/1936.27,2))))</f>
        <v>0</v>
      </c>
      <c r="G10" s="409"/>
      <c r="H10" s="432">
        <f t="shared" si="0"/>
        <v>0</v>
      </c>
      <c r="I10" s="434">
        <f t="shared" si="0"/>
        <v>0</v>
      </c>
      <c r="J10" s="427">
        <f t="shared" si="0"/>
        <v>0</v>
      </c>
      <c r="K10" s="415"/>
      <c r="L10" s="434">
        <f>IF(L32&lt;10,ROUND(L32/1936.27,5),IF(L32&lt;100,ROUND(L32/1936.27,4),IF(L32&lt;1000,ROUND(L32/1936.27,3),ROUND(L32/1936.27,2))))</f>
        <v>0</v>
      </c>
      <c r="M10" s="434">
        <f>IF(M32&lt;10,ROUND(M32/1936.27,5),IF(M32&lt;100,ROUND(M32/1936.27,4),IF(M32&lt;1000,ROUND(M32/1936.27,3),ROUND(M32/1936.27,2))))</f>
        <v>0</v>
      </c>
      <c r="N10" s="449"/>
    </row>
    <row r="11" spans="1:14" ht="12.75">
      <c r="A11" s="450">
        <v>3</v>
      </c>
      <c r="B11" s="172" t="s">
        <v>118</v>
      </c>
      <c r="C11" s="170"/>
      <c r="D11" s="218">
        <f>IF(D33&lt;10,ROUND(D33/1936.27,5),IF(D33&lt;100,ROUND(D33/1936.27,4),IF(D33&lt;1000,ROUND(D33/1936.27,3),ROUND(D33/1936.27,2))))</f>
        <v>20030.26</v>
      </c>
      <c r="E11" s="200"/>
      <c r="F11" s="218">
        <f>IF(F33&lt;10,ROUND(F33/1936.27,5),IF(F33&lt;100,ROUND(F33/1936.27,4),IF(F33&lt;1000,ROUND(F33/1936.27,3),ROUND(F33/1936.27,2))))</f>
        <v>7182.88</v>
      </c>
      <c r="G11" s="202"/>
      <c r="H11" s="126">
        <f>IF(H33&lt;10,ROUND(H33/1936.27,5),IF(H33&lt;100,ROUND(H33/1936.27,4),IF(H33&lt;1000,ROUND(H33/1936.27,3),ROUND(H33/1936.27,2))))</f>
        <v>5639.19</v>
      </c>
      <c r="I11" s="219">
        <f>IF(I33&lt;10,ROUND(I33/1936.27,5),IF(I33&lt;100,ROUND(I33/1936.27,4),IF(I33&lt;1000,ROUND(I33/1936.27,3),ROUND(I33/1936.27,2))))</f>
        <v>2520.31</v>
      </c>
      <c r="J11" s="125">
        <f>IF(J33&lt;10,ROUND(J33/1936.27,5),IF(J33&lt;100,ROUND(J33/1936.27,4),IF(J33&lt;1000,ROUND(J33/1936.27,3),ROUND(J33/1936.27,2))))</f>
        <v>8159.5</v>
      </c>
      <c r="K11" s="151"/>
      <c r="L11" s="179"/>
      <c r="M11" s="179"/>
      <c r="N11" s="176"/>
    </row>
    <row r="12" spans="1:14" ht="12.75" customHeight="1">
      <c r="A12" s="451"/>
      <c r="B12" s="10"/>
      <c r="C12" s="10"/>
      <c r="D12" s="203"/>
      <c r="E12" s="203"/>
      <c r="F12" s="203"/>
      <c r="G12" s="203"/>
      <c r="H12" s="206"/>
      <c r="I12" s="207"/>
      <c r="J12" s="97"/>
      <c r="K12" s="50"/>
      <c r="L12" s="224">
        <f>IF(L34&lt;10,ROUND(L34/1936.27,5),IF(L34&lt;100,ROUND(L34/1936.27,4),IF(L34&lt;1000,ROUND(L34/1936.27,3),ROUND(L34/1936.27,2))))</f>
        <v>11804.14</v>
      </c>
      <c r="M12" s="224">
        <f>IF(M34&lt;10,ROUND(M34/1936.27,5),IF(M34&lt;100,ROUND(M34/1936.27,4),IF(M34&lt;1000,ROUND(M34/1936.27,3),ROUND(M34/1936.27,2))))</f>
        <v>5072.12</v>
      </c>
      <c r="N12" s="194"/>
    </row>
    <row r="13" spans="1:14" ht="12.75">
      <c r="A13" s="452"/>
      <c r="B13" s="189" t="s">
        <v>119</v>
      </c>
      <c r="C13" s="171"/>
      <c r="D13" s="220">
        <f>IF(D35&lt;10,ROUND(D35/1936.27,5),IF(D35&lt;100,ROUND(D35/1936.27,4),IF(D35&lt;1000,ROUND(D35/1936.27,3),ROUND(D35/1936.27,2))))</f>
        <v>20030.26</v>
      </c>
      <c r="E13" s="201"/>
      <c r="F13" s="220">
        <f>IF(F35&lt;10,ROUND(F35/1936.27,5),IF(F35&lt;100,ROUND(F35/1936.27,4),IF(F35&lt;1000,ROUND(F35/1936.27,3),ROUND(F35/1936.27,2))))</f>
        <v>7182.88</v>
      </c>
      <c r="G13" s="181"/>
      <c r="H13" s="133">
        <f aca="true" t="shared" si="1" ref="H13:J14">IF(H35&lt;10,ROUND(H35/1936.27,5),IF(H35&lt;100,ROUND(H35/1936.27,4),IF(H35&lt;1000,ROUND(H35/1936.27,3),ROUND(H35/1936.27,2))))</f>
        <v>3331.15</v>
      </c>
      <c r="I13" s="223">
        <f t="shared" si="1"/>
        <v>4828.36</v>
      </c>
      <c r="J13" s="132">
        <f t="shared" si="1"/>
        <v>8159.5</v>
      </c>
      <c r="K13" s="177"/>
      <c r="L13" s="180"/>
      <c r="M13" s="180"/>
      <c r="N13" s="178"/>
    </row>
    <row r="14" spans="1:14" ht="51.75" customHeight="1" thickBot="1">
      <c r="A14" s="210">
        <v>4</v>
      </c>
      <c r="B14" s="195" t="s">
        <v>120</v>
      </c>
      <c r="C14" s="211"/>
      <c r="D14" s="225">
        <f>IF(D36&lt;10,ROUND(D36/1936.27,5),IF(D36&lt;100,ROUND(D36/1936.27,4),IF(D36&lt;1000,ROUND(D36/1936.27,3),ROUND(D36/1936.27,2))))</f>
        <v>20030.26</v>
      </c>
      <c r="E14" s="213"/>
      <c r="F14" s="226">
        <f>IF(F36&lt;10,ROUND(F36/1936.27,5),IF(F36&lt;100,ROUND(F36/1936.27,4),IF(F36&lt;1000,ROUND(F36/1936.27,3),ROUND(F36/1936.27,2))))</f>
        <v>7182.88</v>
      </c>
      <c r="G14" s="204"/>
      <c r="H14" s="227">
        <f t="shared" si="1"/>
        <v>1032.91</v>
      </c>
      <c r="I14" s="228">
        <f t="shared" si="1"/>
        <v>2166.02</v>
      </c>
      <c r="J14" s="229">
        <f t="shared" si="1"/>
        <v>3198.93</v>
      </c>
      <c r="K14" s="29"/>
      <c r="L14" s="197"/>
      <c r="M14" s="197"/>
      <c r="N14" s="230">
        <f>IF(N36&lt;10,ROUND(N36/1936.27,5),IF(N36&lt;100,ROUND(N36/1936.27,4),IF(N36&lt;1000,ROUND(N36/1936.27,3),ROUND(N36/1936.27,2))))</f>
        <v>1497.73</v>
      </c>
    </row>
    <row r="15" ht="20.25" customHeight="1">
      <c r="A15" s="199"/>
    </row>
    <row r="16" spans="1:14" s="344" customFormat="1" ht="15.75" customHeight="1">
      <c r="A16" s="214">
        <v>1</v>
      </c>
      <c r="B16" s="428" t="s">
        <v>6</v>
      </c>
      <c r="C16" s="428"/>
      <c r="D16" s="428"/>
      <c r="E16" s="428"/>
      <c r="F16" s="428"/>
      <c r="G16" s="428"/>
      <c r="H16" s="428"/>
      <c r="I16" s="428"/>
      <c r="J16" s="428"/>
      <c r="K16" s="428"/>
      <c r="L16" s="428"/>
      <c r="M16" s="428"/>
      <c r="N16" s="428"/>
    </row>
    <row r="17" spans="1:14" s="345" customFormat="1" ht="15" customHeight="1">
      <c r="A17" s="214">
        <v>2</v>
      </c>
      <c r="B17" s="428" t="s">
        <v>7</v>
      </c>
      <c r="C17" s="428"/>
      <c r="D17" s="428"/>
      <c r="E17" s="428"/>
      <c r="F17" s="428"/>
      <c r="G17" s="428"/>
      <c r="H17" s="428"/>
      <c r="I17" s="428"/>
      <c r="J17" s="428"/>
      <c r="K17" s="428"/>
      <c r="L17" s="428"/>
      <c r="M17" s="428"/>
      <c r="N17" s="428"/>
    </row>
    <row r="18" spans="1:15" s="344" customFormat="1" ht="80.25" customHeight="1">
      <c r="A18" s="214">
        <v>3</v>
      </c>
      <c r="B18" s="428" t="s">
        <v>2</v>
      </c>
      <c r="C18" s="428"/>
      <c r="D18" s="428"/>
      <c r="E18" s="428"/>
      <c r="F18" s="428"/>
      <c r="G18" s="428"/>
      <c r="H18" s="428"/>
      <c r="I18" s="428"/>
      <c r="J18" s="428"/>
      <c r="K18" s="428"/>
      <c r="L18" s="428"/>
      <c r="M18" s="428"/>
      <c r="N18" s="428"/>
      <c r="O18" s="254"/>
    </row>
    <row r="19" spans="1:14" s="344" customFormat="1" ht="19.5" customHeight="1">
      <c r="A19" s="214">
        <v>4</v>
      </c>
      <c r="B19" s="447" t="s">
        <v>139</v>
      </c>
      <c r="C19" s="447"/>
      <c r="D19" s="447"/>
      <c r="E19" s="447"/>
      <c r="F19" s="447"/>
      <c r="G19" s="447"/>
      <c r="H19" s="447"/>
      <c r="I19" s="447"/>
      <c r="J19" s="447"/>
      <c r="K19" s="447"/>
      <c r="L19" s="447"/>
      <c r="M19" s="447"/>
      <c r="N19" s="447"/>
    </row>
    <row r="20" spans="1:14" s="344" customFormat="1" ht="19.5" customHeight="1">
      <c r="A20" s="214">
        <v>5</v>
      </c>
      <c r="B20" s="447" t="s">
        <v>1</v>
      </c>
      <c r="C20" s="447"/>
      <c r="D20" s="447"/>
      <c r="E20" s="447"/>
      <c r="F20" s="447"/>
      <c r="G20" s="447"/>
      <c r="H20" s="447"/>
      <c r="I20" s="447"/>
      <c r="J20" s="447"/>
      <c r="K20" s="447"/>
      <c r="L20" s="447"/>
      <c r="M20" s="447"/>
      <c r="N20" s="447"/>
    </row>
    <row r="21" spans="1:14" s="18" customFormat="1" ht="60.75" customHeight="1">
      <c r="A21" s="214">
        <v>6</v>
      </c>
      <c r="B21" s="447" t="s">
        <v>138</v>
      </c>
      <c r="C21" s="447"/>
      <c r="D21" s="447"/>
      <c r="E21" s="447"/>
      <c r="F21" s="447"/>
      <c r="G21" s="447"/>
      <c r="H21" s="447"/>
      <c r="I21" s="447"/>
      <c r="J21" s="447"/>
      <c r="K21" s="447"/>
      <c r="L21" s="447"/>
      <c r="M21" s="447"/>
      <c r="N21" s="447"/>
    </row>
    <row r="23" spans="1:14" s="4" customFormat="1" ht="24.75" customHeight="1">
      <c r="A23" s="420" t="s">
        <v>3</v>
      </c>
      <c r="B23" s="420"/>
      <c r="C23" s="420"/>
      <c r="D23" s="242"/>
      <c r="E23" s="242"/>
      <c r="F23" s="242"/>
      <c r="G23" s="242"/>
      <c r="H23" s="242"/>
      <c r="I23" s="242"/>
      <c r="J23" s="242"/>
      <c r="K23" s="242"/>
      <c r="L23" s="242"/>
      <c r="M23" s="410" t="s">
        <v>113</v>
      </c>
      <c r="N23" s="410"/>
    </row>
    <row r="24" spans="1:14" s="4" customFormat="1" ht="24.75" customHeight="1">
      <c r="A24" s="411" t="s">
        <v>128</v>
      </c>
      <c r="B24" s="411"/>
      <c r="C24" s="411"/>
      <c r="D24" s="411"/>
      <c r="E24" s="411"/>
      <c r="F24" s="411"/>
      <c r="G24" s="411"/>
      <c r="H24" s="411"/>
      <c r="I24" s="411"/>
      <c r="J24" s="411"/>
      <c r="K24" s="411"/>
      <c r="L24" s="411"/>
      <c r="M24" s="411"/>
      <c r="N24" s="411"/>
    </row>
    <row r="25" spans="1:14" s="4" customFormat="1" ht="38.25" customHeight="1">
      <c r="A25" s="411" t="s">
        <v>108</v>
      </c>
      <c r="B25" s="411"/>
      <c r="C25" s="411"/>
      <c r="D25" s="411"/>
      <c r="E25" s="411"/>
      <c r="F25" s="411"/>
      <c r="G25" s="411"/>
      <c r="H25" s="411"/>
      <c r="I25" s="411"/>
      <c r="J25" s="411"/>
      <c r="K25" s="411"/>
      <c r="L25" s="411"/>
      <c r="M25" s="411"/>
      <c r="N25" s="411"/>
    </row>
    <row r="26" ht="18.75" customHeight="1" thickBot="1">
      <c r="A26" s="174" t="s">
        <v>112</v>
      </c>
    </row>
    <row r="27" spans="1:14" s="173" customFormat="1" ht="33.75" customHeight="1">
      <c r="A27" s="422" t="s">
        <v>29</v>
      </c>
      <c r="B27" s="423"/>
      <c r="C27" s="418" t="s">
        <v>9</v>
      </c>
      <c r="D27" s="418" t="s">
        <v>30</v>
      </c>
      <c r="E27" s="418" t="s">
        <v>114</v>
      </c>
      <c r="F27" s="418" t="s">
        <v>43</v>
      </c>
      <c r="G27" s="418" t="s">
        <v>115</v>
      </c>
      <c r="H27" s="421" t="s">
        <v>116</v>
      </c>
      <c r="I27" s="421"/>
      <c r="J27" s="421"/>
      <c r="K27" s="421" t="s">
        <v>51</v>
      </c>
      <c r="L27" s="421"/>
      <c r="M27" s="421"/>
      <c r="N27" s="442"/>
    </row>
    <row r="28" spans="1:14" s="91" customFormat="1" ht="15.75" customHeight="1">
      <c r="A28" s="424"/>
      <c r="B28" s="425"/>
      <c r="C28" s="419"/>
      <c r="D28" s="419"/>
      <c r="E28" s="419"/>
      <c r="F28" s="419"/>
      <c r="G28" s="419"/>
      <c r="H28" s="182" t="s">
        <v>32</v>
      </c>
      <c r="I28" s="183" t="s">
        <v>33</v>
      </c>
      <c r="J28" s="184" t="s">
        <v>12</v>
      </c>
      <c r="K28" s="182" t="s">
        <v>109</v>
      </c>
      <c r="L28" s="183" t="s">
        <v>34</v>
      </c>
      <c r="M28" s="185" t="s">
        <v>35</v>
      </c>
      <c r="N28" s="186" t="s">
        <v>36</v>
      </c>
    </row>
    <row r="29" spans="1:14" ht="22.5" customHeight="1">
      <c r="A29" s="404">
        <v>1</v>
      </c>
      <c r="B29" s="443" t="s">
        <v>96</v>
      </c>
      <c r="C29" s="342" t="s">
        <v>110</v>
      </c>
      <c r="D29" s="236">
        <v>38784000</v>
      </c>
      <c r="E29" s="236">
        <v>13313000</v>
      </c>
      <c r="F29" s="236">
        <v>13908000</v>
      </c>
      <c r="G29" s="237"/>
      <c r="H29" s="238">
        <v>14263000</v>
      </c>
      <c r="I29" s="239">
        <v>8141000</v>
      </c>
      <c r="J29" s="240">
        <v>22404000</v>
      </c>
      <c r="K29" s="238">
        <v>31994000</v>
      </c>
      <c r="L29" s="239"/>
      <c r="M29" s="239"/>
      <c r="N29" s="241"/>
    </row>
    <row r="30" spans="1:14" ht="21" customHeight="1">
      <c r="A30" s="405"/>
      <c r="B30" s="444"/>
      <c r="C30" s="343" t="s">
        <v>57</v>
      </c>
      <c r="D30" s="190">
        <v>38784000</v>
      </c>
      <c r="E30" s="201"/>
      <c r="F30" s="190">
        <v>13908000</v>
      </c>
      <c r="G30" s="190">
        <v>13313000</v>
      </c>
      <c r="H30" s="177"/>
      <c r="I30" s="180"/>
      <c r="J30" s="205"/>
      <c r="K30" s="27">
        <v>31994000</v>
      </c>
      <c r="L30" s="191"/>
      <c r="M30" s="191"/>
      <c r="N30" s="192"/>
    </row>
    <row r="31" spans="1:14" ht="30" customHeight="1">
      <c r="A31" s="404">
        <v>2</v>
      </c>
      <c r="B31" s="172" t="s">
        <v>117</v>
      </c>
      <c r="C31" s="170"/>
      <c r="D31" s="406">
        <v>38784000</v>
      </c>
      <c r="E31" s="445"/>
      <c r="F31" s="406">
        <v>13908000</v>
      </c>
      <c r="G31" s="408"/>
      <c r="H31" s="414">
        <v>12428000</v>
      </c>
      <c r="I31" s="416">
        <v>7037000</v>
      </c>
      <c r="J31" s="412">
        <f>SUM(H31:I31)</f>
        <v>19465000</v>
      </c>
      <c r="K31" s="414"/>
      <c r="L31" s="416">
        <v>22856000</v>
      </c>
      <c r="M31" s="416">
        <v>9821000</v>
      </c>
      <c r="N31" s="448"/>
    </row>
    <row r="32" spans="1:14" ht="32.25" customHeight="1">
      <c r="A32" s="405"/>
      <c r="B32" s="5" t="s">
        <v>136</v>
      </c>
      <c r="C32" s="10"/>
      <c r="D32" s="407"/>
      <c r="E32" s="446"/>
      <c r="F32" s="407"/>
      <c r="G32" s="409"/>
      <c r="H32" s="415"/>
      <c r="I32" s="417"/>
      <c r="J32" s="413"/>
      <c r="K32" s="415"/>
      <c r="L32" s="417"/>
      <c r="M32" s="417"/>
      <c r="N32" s="449"/>
    </row>
    <row r="33" spans="1:14" ht="12.75">
      <c r="A33" s="450">
        <v>3</v>
      </c>
      <c r="B33" s="172" t="s">
        <v>118</v>
      </c>
      <c r="C33" s="170"/>
      <c r="D33" s="187">
        <v>38784000</v>
      </c>
      <c r="E33" s="200"/>
      <c r="F33" s="187">
        <v>13908000</v>
      </c>
      <c r="G33" s="202"/>
      <c r="H33" s="23">
        <v>10919000</v>
      </c>
      <c r="I33" s="188">
        <v>4880000</v>
      </c>
      <c r="J33" s="22">
        <f>SUM(H33:I33)</f>
        <v>15799000</v>
      </c>
      <c r="K33" s="151"/>
      <c r="L33" s="179"/>
      <c r="M33" s="179"/>
      <c r="N33" s="176"/>
    </row>
    <row r="34" spans="1:14" ht="12.75" customHeight="1">
      <c r="A34" s="451"/>
      <c r="B34" s="10"/>
      <c r="C34" s="10"/>
      <c r="D34" s="203"/>
      <c r="E34" s="203"/>
      <c r="F34" s="203"/>
      <c r="G34" s="203"/>
      <c r="H34" s="206"/>
      <c r="I34" s="207"/>
      <c r="J34" s="97"/>
      <c r="K34" s="50"/>
      <c r="L34" s="193">
        <v>22856000</v>
      </c>
      <c r="M34" s="193">
        <v>9821000</v>
      </c>
      <c r="N34" s="194"/>
    </row>
    <row r="35" spans="1:14" ht="12.75">
      <c r="A35" s="452"/>
      <c r="B35" s="189" t="s">
        <v>119</v>
      </c>
      <c r="C35" s="171"/>
      <c r="D35" s="190">
        <v>38784000</v>
      </c>
      <c r="E35" s="201"/>
      <c r="F35" s="190">
        <v>13908000</v>
      </c>
      <c r="G35" s="181"/>
      <c r="H35" s="27">
        <v>6450000</v>
      </c>
      <c r="I35" s="191">
        <v>9349000</v>
      </c>
      <c r="J35" s="26">
        <f>SUM(H35:I35)</f>
        <v>15799000</v>
      </c>
      <c r="K35" s="177"/>
      <c r="L35" s="180"/>
      <c r="M35" s="180"/>
      <c r="N35" s="178"/>
    </row>
    <row r="36" spans="1:14" ht="51.75" customHeight="1" thickBot="1">
      <c r="A36" s="210">
        <v>4</v>
      </c>
      <c r="B36" s="195" t="s">
        <v>120</v>
      </c>
      <c r="C36" s="211"/>
      <c r="D36" s="212">
        <v>38784000</v>
      </c>
      <c r="E36" s="213"/>
      <c r="F36" s="196">
        <v>13908000</v>
      </c>
      <c r="G36" s="204"/>
      <c r="H36" s="208">
        <v>2000000</v>
      </c>
      <c r="I36" s="209">
        <v>4194000</v>
      </c>
      <c r="J36" s="53">
        <f>SUM(H36:I36)</f>
        <v>6194000</v>
      </c>
      <c r="K36" s="29"/>
      <c r="L36" s="197"/>
      <c r="M36" s="197"/>
      <c r="N36" s="198">
        <v>2900000</v>
      </c>
    </row>
    <row r="37" ht="20.25" customHeight="1">
      <c r="A37" s="199"/>
    </row>
    <row r="38" spans="1:14" s="344" customFormat="1" ht="15.75" customHeight="1">
      <c r="A38" s="214">
        <v>1</v>
      </c>
      <c r="B38" s="428" t="s">
        <v>6</v>
      </c>
      <c r="C38" s="428"/>
      <c r="D38" s="428"/>
      <c r="E38" s="428"/>
      <c r="F38" s="428"/>
      <c r="G38" s="428"/>
      <c r="H38" s="428"/>
      <c r="I38" s="428"/>
      <c r="J38" s="428"/>
      <c r="K38" s="428"/>
      <c r="L38" s="428"/>
      <c r="M38" s="428"/>
      <c r="N38" s="428"/>
    </row>
    <row r="39" spans="1:14" s="345" customFormat="1" ht="15" customHeight="1">
      <c r="A39" s="214">
        <v>2</v>
      </c>
      <c r="B39" s="428" t="s">
        <v>7</v>
      </c>
      <c r="C39" s="428"/>
      <c r="D39" s="428"/>
      <c r="E39" s="428"/>
      <c r="F39" s="428"/>
      <c r="G39" s="428"/>
      <c r="H39" s="428"/>
      <c r="I39" s="428"/>
      <c r="J39" s="428"/>
      <c r="K39" s="428"/>
      <c r="L39" s="428"/>
      <c r="M39" s="428"/>
      <c r="N39" s="428"/>
    </row>
    <row r="40" spans="1:15" s="344" customFormat="1" ht="80.25" customHeight="1">
      <c r="A40" s="214">
        <v>3</v>
      </c>
      <c r="B40" s="428" t="s">
        <v>2</v>
      </c>
      <c r="C40" s="428"/>
      <c r="D40" s="428"/>
      <c r="E40" s="428"/>
      <c r="F40" s="428"/>
      <c r="G40" s="428"/>
      <c r="H40" s="428"/>
      <c r="I40" s="428"/>
      <c r="J40" s="428"/>
      <c r="K40" s="428"/>
      <c r="L40" s="428"/>
      <c r="M40" s="428"/>
      <c r="N40" s="428"/>
      <c r="O40" s="254"/>
    </row>
    <row r="41" spans="1:14" s="344" customFormat="1" ht="19.5" customHeight="1">
      <c r="A41" s="214">
        <v>4</v>
      </c>
      <c r="B41" s="447" t="s">
        <v>137</v>
      </c>
      <c r="C41" s="447"/>
      <c r="D41" s="447"/>
      <c r="E41" s="447"/>
      <c r="F41" s="447"/>
      <c r="G41" s="447"/>
      <c r="H41" s="447"/>
      <c r="I41" s="447"/>
      <c r="J41" s="447"/>
      <c r="K41" s="447"/>
      <c r="L41" s="447"/>
      <c r="M41" s="447"/>
      <c r="N41" s="447"/>
    </row>
    <row r="42" spans="1:14" s="344" customFormat="1" ht="19.5" customHeight="1">
      <c r="A42" s="214">
        <v>5</v>
      </c>
      <c r="B42" s="447" t="s">
        <v>1</v>
      </c>
      <c r="C42" s="447"/>
      <c r="D42" s="447"/>
      <c r="E42" s="447"/>
      <c r="F42" s="447"/>
      <c r="G42" s="447"/>
      <c r="H42" s="447"/>
      <c r="I42" s="447"/>
      <c r="J42" s="447"/>
      <c r="K42" s="447"/>
      <c r="L42" s="447"/>
      <c r="M42" s="447"/>
      <c r="N42" s="447"/>
    </row>
    <row r="43" spans="1:14" s="18" customFormat="1" ht="60.75" customHeight="1">
      <c r="A43" s="214">
        <v>6</v>
      </c>
      <c r="B43" s="447" t="s">
        <v>138</v>
      </c>
      <c r="C43" s="447"/>
      <c r="D43" s="447"/>
      <c r="E43" s="447"/>
      <c r="F43" s="447"/>
      <c r="G43" s="447"/>
      <c r="H43" s="447"/>
      <c r="I43" s="447"/>
      <c r="J43" s="447"/>
      <c r="K43" s="447"/>
      <c r="L43" s="447"/>
      <c r="M43" s="447"/>
      <c r="N43" s="447"/>
    </row>
    <row r="44" ht="12.75">
      <c r="B44" s="55" t="s">
        <v>0</v>
      </c>
    </row>
  </sheetData>
  <mergeCells count="66">
    <mergeCell ref="F9:F10"/>
    <mergeCell ref="N9:N10"/>
    <mergeCell ref="K9:K10"/>
    <mergeCell ref="A11:A13"/>
    <mergeCell ref="H9:H10"/>
    <mergeCell ref="I9:I10"/>
    <mergeCell ref="J9:J10"/>
    <mergeCell ref="G9:G10"/>
    <mergeCell ref="A9:A10"/>
    <mergeCell ref="D9:D10"/>
    <mergeCell ref="E9:E10"/>
    <mergeCell ref="G5:G6"/>
    <mergeCell ref="H5:J5"/>
    <mergeCell ref="L9:L10"/>
    <mergeCell ref="M9:M10"/>
    <mergeCell ref="A33:A35"/>
    <mergeCell ref="B41:N41"/>
    <mergeCell ref="B42:N42"/>
    <mergeCell ref="B43:N43"/>
    <mergeCell ref="I31:I32"/>
    <mergeCell ref="B40:N40"/>
    <mergeCell ref="A1:C1"/>
    <mergeCell ref="M1:N1"/>
    <mergeCell ref="A27:B28"/>
    <mergeCell ref="C27:C28"/>
    <mergeCell ref="D27:D28"/>
    <mergeCell ref="E27:E28"/>
    <mergeCell ref="F27:F28"/>
    <mergeCell ref="N31:N32"/>
    <mergeCell ref="B20:N20"/>
    <mergeCell ref="B21:N21"/>
    <mergeCell ref="B38:N38"/>
    <mergeCell ref="B39:N39"/>
    <mergeCell ref="J31:J32"/>
    <mergeCell ref="K31:K32"/>
    <mergeCell ref="L31:L32"/>
    <mergeCell ref="M31:M32"/>
    <mergeCell ref="G31:G32"/>
    <mergeCell ref="H31:H32"/>
    <mergeCell ref="B16:N16"/>
    <mergeCell ref="B17:N17"/>
    <mergeCell ref="B18:N18"/>
    <mergeCell ref="B19:N19"/>
    <mergeCell ref="A31:A32"/>
    <mergeCell ref="D31:D32"/>
    <mergeCell ref="E31:E32"/>
    <mergeCell ref="F31:F32"/>
    <mergeCell ref="A29:A30"/>
    <mergeCell ref="M23:N23"/>
    <mergeCell ref="A24:N24"/>
    <mergeCell ref="A25:N25"/>
    <mergeCell ref="A23:C23"/>
    <mergeCell ref="H27:J27"/>
    <mergeCell ref="K27:N27"/>
    <mergeCell ref="B29:B30"/>
    <mergeCell ref="G27:G28"/>
    <mergeCell ref="A2:N2"/>
    <mergeCell ref="A3:N3"/>
    <mergeCell ref="K5:N5"/>
    <mergeCell ref="B7:B8"/>
    <mergeCell ref="A7:A8"/>
    <mergeCell ref="A5:B6"/>
    <mergeCell ref="C5:C6"/>
    <mergeCell ref="D5:D6"/>
    <mergeCell ref="E5:E6"/>
    <mergeCell ref="F5:F6"/>
  </mergeCells>
  <printOptions horizontalCentered="1"/>
  <pageMargins left="0.2362204724409449" right="0.2362204724409449" top="0.35433070866141736" bottom="0.38" header="0" footer="0"/>
  <pageSetup fitToHeight="1" fitToWidth="1" horizontalDpi="600" verticalDpi="600" orientation="portrait" pageOrder="overThenDown" paperSize="9" scale="67" r:id="rId1"/>
</worksheet>
</file>

<file path=xl/worksheets/sheet7.xml><?xml version="1.0" encoding="utf-8"?>
<worksheet xmlns="http://schemas.openxmlformats.org/spreadsheetml/2006/main" xmlns:r="http://schemas.openxmlformats.org/officeDocument/2006/relationships">
  <sheetPr>
    <pageSetUpPr fitToPage="1"/>
  </sheetPr>
  <dimension ref="A1:I19"/>
  <sheetViews>
    <sheetView tabSelected="1" workbookViewId="0" topLeftCell="A1">
      <selection activeCell="A7" sqref="A7"/>
    </sheetView>
  </sheetViews>
  <sheetFormatPr defaultColWidth="9.140625" defaultRowHeight="12.75"/>
  <cols>
    <col min="1" max="1" width="42.00390625" style="4" customWidth="1"/>
    <col min="2" max="9" width="12.140625" style="4" customWidth="1"/>
    <col min="10" max="16384" width="9.140625" style="4" customWidth="1"/>
  </cols>
  <sheetData>
    <row r="1" spans="1:9" ht="39" customHeight="1" thickBot="1">
      <c r="A1" s="453" t="s">
        <v>140</v>
      </c>
      <c r="B1" s="453"/>
      <c r="C1" s="453"/>
      <c r="D1" s="453"/>
      <c r="E1" s="453"/>
      <c r="F1" s="453"/>
      <c r="G1" s="453"/>
      <c r="H1" s="453"/>
      <c r="I1" s="453"/>
    </row>
    <row r="2" spans="1:9" s="457" customFormat="1" ht="39.75" customHeight="1" thickBot="1">
      <c r="A2" s="454" t="s">
        <v>141</v>
      </c>
      <c r="B2" s="455"/>
      <c r="C2" s="455"/>
      <c r="D2" s="455"/>
      <c r="E2" s="455"/>
      <c r="F2" s="455"/>
      <c r="G2" s="455"/>
      <c r="H2" s="455"/>
      <c r="I2" s="456"/>
    </row>
    <row r="3" spans="1:9" s="457" customFormat="1" ht="27.75" customHeight="1">
      <c r="A3" s="458" t="s">
        <v>142</v>
      </c>
      <c r="B3" s="459" t="s">
        <v>143</v>
      </c>
      <c r="C3" s="460"/>
      <c r="D3" s="460"/>
      <c r="E3" s="461"/>
      <c r="F3" s="460" t="s">
        <v>144</v>
      </c>
      <c r="G3" s="460"/>
      <c r="H3" s="460"/>
      <c r="I3" s="461"/>
    </row>
    <row r="4" spans="1:9" s="12" customFormat="1" ht="31.5" customHeight="1">
      <c r="A4" s="462"/>
      <c r="B4" s="463" t="s">
        <v>145</v>
      </c>
      <c r="C4" s="463" t="s">
        <v>146</v>
      </c>
      <c r="D4" s="463" t="s">
        <v>147</v>
      </c>
      <c r="E4" s="464" t="s">
        <v>148</v>
      </c>
      <c r="F4" s="463" t="s">
        <v>145</v>
      </c>
      <c r="G4" s="463" t="s">
        <v>146</v>
      </c>
      <c r="H4" s="463" t="s">
        <v>147</v>
      </c>
      <c r="I4" s="464" t="s">
        <v>148</v>
      </c>
    </row>
    <row r="5" spans="1:9" ht="30" customHeight="1">
      <c r="A5" s="58" t="s">
        <v>149</v>
      </c>
      <c r="B5" s="465">
        <v>1844</v>
      </c>
      <c r="C5" s="465">
        <v>1235</v>
      </c>
      <c r="D5" s="465">
        <v>1235</v>
      </c>
      <c r="E5" s="466">
        <v>1235</v>
      </c>
      <c r="F5" s="465">
        <v>1760</v>
      </c>
      <c r="G5" s="465">
        <v>1179</v>
      </c>
      <c r="H5" s="465">
        <v>1179</v>
      </c>
      <c r="I5" s="466">
        <v>1179</v>
      </c>
    </row>
    <row r="6" spans="1:9" ht="27" customHeight="1">
      <c r="A6" s="71" t="s">
        <v>150</v>
      </c>
      <c r="B6" s="465"/>
      <c r="C6" s="465">
        <v>1901</v>
      </c>
      <c r="D6" s="465">
        <v>1901</v>
      </c>
      <c r="E6" s="466">
        <v>1901</v>
      </c>
      <c r="F6" s="465"/>
      <c r="G6" s="465">
        <v>274</v>
      </c>
      <c r="H6" s="465">
        <v>274</v>
      </c>
      <c r="I6" s="466">
        <v>274</v>
      </c>
    </row>
    <row r="7" spans="1:9" ht="27" customHeight="1">
      <c r="A7" s="71" t="s">
        <v>151</v>
      </c>
      <c r="B7" s="465"/>
      <c r="C7" s="465">
        <v>341</v>
      </c>
      <c r="D7" s="465"/>
      <c r="E7" s="466"/>
      <c r="F7" s="465"/>
      <c r="G7" s="465">
        <v>155</v>
      </c>
      <c r="H7" s="465"/>
      <c r="I7" s="466"/>
    </row>
    <row r="8" spans="1:9" ht="27" customHeight="1">
      <c r="A8" s="467" t="s">
        <v>152</v>
      </c>
      <c r="B8" s="468"/>
      <c r="C8" s="468"/>
      <c r="D8" s="468">
        <v>14</v>
      </c>
      <c r="E8" s="469">
        <v>14</v>
      </c>
      <c r="F8" s="468"/>
      <c r="G8" s="468"/>
      <c r="H8" s="468">
        <v>5</v>
      </c>
      <c r="I8" s="469">
        <v>5</v>
      </c>
    </row>
    <row r="9" spans="1:9" ht="27" customHeight="1">
      <c r="A9" s="470" t="s">
        <v>153</v>
      </c>
      <c r="B9" s="471">
        <f>SUM(B5:B8)</f>
        <v>1844</v>
      </c>
      <c r="C9" s="472">
        <f aca="true" t="shared" si="0" ref="C9:I9">SUM(C5:C8)</f>
        <v>3477</v>
      </c>
      <c r="D9" s="472">
        <f t="shared" si="0"/>
        <v>3150</v>
      </c>
      <c r="E9" s="473">
        <f t="shared" si="0"/>
        <v>3150</v>
      </c>
      <c r="F9" s="474">
        <f t="shared" si="0"/>
        <v>1760</v>
      </c>
      <c r="G9" s="472">
        <f t="shared" si="0"/>
        <v>1608</v>
      </c>
      <c r="H9" s="472">
        <f t="shared" si="0"/>
        <v>1458</v>
      </c>
      <c r="I9" s="473">
        <f t="shared" si="0"/>
        <v>1458</v>
      </c>
    </row>
    <row r="10" spans="1:9" ht="30" customHeight="1">
      <c r="A10" s="475" t="s">
        <v>154</v>
      </c>
      <c r="B10" s="476"/>
      <c r="C10" s="476">
        <v>-300</v>
      </c>
      <c r="D10" s="477"/>
      <c r="E10" s="478"/>
      <c r="F10" s="476"/>
      <c r="G10" s="476"/>
      <c r="H10" s="477"/>
      <c r="I10" s="478"/>
    </row>
    <row r="11" spans="1:9" ht="30" customHeight="1">
      <c r="A11" s="71" t="s">
        <v>155</v>
      </c>
      <c r="B11" s="465"/>
      <c r="C11" s="465"/>
      <c r="D11" s="465">
        <v>300</v>
      </c>
      <c r="E11" s="466"/>
      <c r="F11" s="465"/>
      <c r="G11" s="465"/>
      <c r="H11" s="465"/>
      <c r="I11" s="466"/>
    </row>
    <row r="12" spans="1:9" ht="18" customHeight="1" thickBot="1">
      <c r="A12" s="479" t="s">
        <v>156</v>
      </c>
      <c r="B12" s="480"/>
      <c r="C12" s="480"/>
      <c r="D12" s="480"/>
      <c r="E12" s="481">
        <v>50</v>
      </c>
      <c r="F12" s="480"/>
      <c r="G12" s="480"/>
      <c r="H12" s="480"/>
      <c r="I12" s="481"/>
    </row>
    <row r="13" spans="1:9" s="485" customFormat="1" ht="30" customHeight="1" thickBot="1">
      <c r="A13" s="482" t="s">
        <v>157</v>
      </c>
      <c r="B13" s="483">
        <f aca="true" t="shared" si="1" ref="B13:I13">SUM(B9:B12)</f>
        <v>1844</v>
      </c>
      <c r="C13" s="483">
        <f t="shared" si="1"/>
        <v>3177</v>
      </c>
      <c r="D13" s="483">
        <f t="shared" si="1"/>
        <v>3450</v>
      </c>
      <c r="E13" s="484">
        <f t="shared" si="1"/>
        <v>3200</v>
      </c>
      <c r="F13" s="483">
        <f t="shared" si="1"/>
        <v>1760</v>
      </c>
      <c r="G13" s="483">
        <f t="shared" si="1"/>
        <v>1608</v>
      </c>
      <c r="H13" s="483">
        <f t="shared" si="1"/>
        <v>1458</v>
      </c>
      <c r="I13" s="484">
        <f t="shared" si="1"/>
        <v>1458</v>
      </c>
    </row>
    <row r="14" spans="1:9" s="12" customFormat="1" ht="25.5" customHeight="1">
      <c r="A14" s="486" t="s">
        <v>158</v>
      </c>
      <c r="B14" s="486"/>
      <c r="C14" s="486"/>
      <c r="D14" s="486"/>
      <c r="E14" s="486"/>
      <c r="F14" s="486"/>
      <c r="G14" s="486"/>
      <c r="H14" s="486"/>
      <c r="I14" s="486"/>
    </row>
    <row r="15" spans="1:9" s="12" customFormat="1" ht="25.5" customHeight="1">
      <c r="A15" s="487" t="s">
        <v>159</v>
      </c>
      <c r="B15" s="487"/>
      <c r="C15" s="487"/>
      <c r="D15" s="487"/>
      <c r="E15" s="487"/>
      <c r="F15" s="487"/>
      <c r="G15" s="487"/>
      <c r="H15" s="487"/>
      <c r="I15" s="487"/>
    </row>
    <row r="16" spans="1:9" ht="20.25" customHeight="1">
      <c r="A16" s="487" t="s">
        <v>160</v>
      </c>
      <c r="B16" s="487"/>
      <c r="C16" s="487"/>
      <c r="D16" s="487"/>
      <c r="E16" s="487"/>
      <c r="F16" s="487"/>
      <c r="G16" s="487"/>
      <c r="H16" s="487"/>
      <c r="I16" s="487"/>
    </row>
    <row r="17" spans="1:9" ht="36.75" customHeight="1">
      <c r="A17" s="487"/>
      <c r="B17" s="487"/>
      <c r="C17" s="487"/>
      <c r="D17" s="487"/>
      <c r="E17" s="487"/>
      <c r="F17" s="487"/>
      <c r="G17" s="487"/>
      <c r="H17" s="487"/>
      <c r="I17" s="487"/>
    </row>
    <row r="18" spans="2:5" ht="12.75">
      <c r="B18" s="488"/>
      <c r="C18" s="488"/>
      <c r="D18" s="488"/>
      <c r="E18" s="488"/>
    </row>
    <row r="19" spans="2:5" ht="12.75">
      <c r="B19" s="488"/>
      <c r="C19" s="488"/>
      <c r="D19" s="488"/>
      <c r="E19" s="488"/>
    </row>
  </sheetData>
  <mergeCells count="9">
    <mergeCell ref="A14:I14"/>
    <mergeCell ref="A15:I15"/>
    <mergeCell ref="A16:I16"/>
    <mergeCell ref="A17:I17"/>
    <mergeCell ref="A1:I1"/>
    <mergeCell ref="A2:I2"/>
    <mergeCell ref="A3:A4"/>
    <mergeCell ref="B3:E3"/>
    <mergeCell ref="F3:I3"/>
  </mergeCells>
  <printOptions horizontalCentered="1"/>
  <pageMargins left="0.46" right="0.34" top="0.56" bottom="0.68" header="0.27" footer="0.32"/>
  <pageSetup fitToHeight="1" fitToWidth="1" horizontalDpi="600" verticalDpi="600" orientation="landscape" paperSize="9" r:id="rId1"/>
  <headerFooter alignWithMargins="0">
    <oddFooter>&amp;R&amp;F - &amp;A</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PR34689</cp:lastModifiedBy>
  <cp:lastPrinted>2002-07-02T13:03:04Z</cp:lastPrinted>
  <dcterms:created xsi:type="dcterms:W3CDTF">2002-02-11T16:08:20Z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